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svr-01\Video\KMS - DO NOT MOVE\Assets\Treatment Plants\Web Publishing Data\"/>
    </mc:Choice>
  </mc:AlternateContent>
  <xr:revisionPtr revIDLastSave="0" documentId="13_ncr:1_{31C18825-F2E6-4F07-BB42-A5DE25821B5C}" xr6:coauthVersionLast="45" xr6:coauthVersionMax="45" xr10:uidLastSave="{00000000-0000-0000-0000-000000000000}"/>
  <bookViews>
    <workbookView xWindow="-120" yWindow="-120" windowWidth="29040" windowHeight="15840" firstSheet="3" activeTab="10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</sheets>
  <externalReferences>
    <externalReference r:id="rId12"/>
    <externalReference r:id="rId13"/>
    <externalReference r:id="rId1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383" i="11" l="1"/>
  <c r="N383" i="11"/>
  <c r="M383" i="11"/>
  <c r="L383" i="11"/>
  <c r="K383" i="11"/>
  <c r="C383" i="11"/>
  <c r="Q382" i="11"/>
  <c r="O382" i="11"/>
  <c r="N382" i="11"/>
  <c r="M382" i="11"/>
  <c r="L382" i="11"/>
  <c r="K382" i="11"/>
  <c r="J382" i="11"/>
  <c r="I382" i="11"/>
  <c r="H382" i="11"/>
  <c r="G382" i="11"/>
  <c r="F382" i="11"/>
  <c r="E382" i="11"/>
  <c r="D382" i="11"/>
  <c r="C382" i="11"/>
  <c r="Q381" i="11"/>
  <c r="O381" i="11"/>
  <c r="N381" i="11"/>
  <c r="M381" i="11"/>
  <c r="L381" i="11"/>
  <c r="K381" i="11"/>
  <c r="J381" i="11"/>
  <c r="I381" i="11"/>
  <c r="H381" i="11"/>
  <c r="G381" i="11"/>
  <c r="F381" i="11"/>
  <c r="E381" i="11"/>
  <c r="D381" i="11"/>
  <c r="C381" i="11"/>
  <c r="Q380" i="11"/>
  <c r="O380" i="11"/>
  <c r="N380" i="11"/>
  <c r="M380" i="11"/>
  <c r="L380" i="11"/>
  <c r="K380" i="11"/>
  <c r="J380" i="11"/>
  <c r="I380" i="11"/>
  <c r="H380" i="11"/>
  <c r="G380" i="11"/>
  <c r="F380" i="11"/>
  <c r="E380" i="11"/>
  <c r="D380" i="11"/>
  <c r="C380" i="11"/>
  <c r="B382" i="11"/>
  <c r="B380" i="11" l="1"/>
  <c r="B381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381" i="11"/>
  <c r="P144" i="11"/>
  <c r="P380" i="11"/>
  <c r="P383" i="11"/>
  <c r="P144" i="11" a="1"/>
  <c r="P382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<sst xmlns="http://schemas.openxmlformats.org/spreadsheetml/2006/main" count="1086" uniqueCount="132">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</sst>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7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00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2" fontId="36" fillId="7" borderId="4" xfId="42" applyNumberFormat="1" applyFont="1" applyFill="1" applyBorder="1" applyAlignment="1">
      <alignment horizontal="right" vertic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72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  <c r="V1" s="281"/>
    </row>
    <row r="2" spans="1:22" ht="18.75" customHeight="1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  <c r="V2" s="282"/>
    </row>
    <row r="3" spans="1:22" ht="18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  <c r="V3" s="267"/>
    </row>
    <row r="4" spans="1:22" ht="18.75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  <c r="V4" s="267"/>
    </row>
    <row r="5" spans="1:22" ht="18">
      <c r="A5" s="292" t="s">
        <v>60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  <c r="V5" s="293"/>
    </row>
    <row r="6" spans="1:22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  <c r="V6" s="294"/>
    </row>
    <row r="7" spans="1:22" ht="34.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231"/>
      <c r="S7" s="143"/>
      <c r="T7" s="265" t="s">
        <v>37</v>
      </c>
      <c r="U7" s="265" t="s">
        <v>38</v>
      </c>
      <c r="V7" s="265" t="s">
        <v>47</v>
      </c>
    </row>
    <row r="8" spans="1:22" ht="5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233" t="s">
        <v>88</v>
      </c>
      <c r="S8" s="144" t="s">
        <v>49</v>
      </c>
      <c r="T8" s="289"/>
      <c r="U8" s="289"/>
      <c r="V8" s="289"/>
    </row>
    <row r="9" spans="1:22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290"/>
      <c r="U9" s="290"/>
      <c r="V9" s="290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295" t="s">
        <v>58</v>
      </c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7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295" t="s">
        <v>58</v>
      </c>
      <c r="D36" s="296"/>
      <c r="E36" s="296"/>
      <c r="F36" s="296"/>
      <c r="G36" s="296"/>
      <c r="H36" s="296"/>
      <c r="I36" s="296"/>
      <c r="J36" s="296"/>
      <c r="K36" s="296"/>
      <c r="L36" s="296"/>
      <c r="M36" s="296"/>
      <c r="N36" s="296"/>
      <c r="O36" s="297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295" t="s">
        <v>58</v>
      </c>
      <c r="D50" s="296"/>
      <c r="E50" s="296"/>
      <c r="F50" s="296"/>
      <c r="G50" s="296"/>
      <c r="H50" s="296"/>
      <c r="I50" s="296"/>
      <c r="J50" s="296"/>
      <c r="K50" s="296"/>
      <c r="L50" s="296"/>
      <c r="M50" s="296"/>
      <c r="N50" s="296"/>
      <c r="O50" s="297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298" t="s">
        <v>58</v>
      </c>
      <c r="D64" s="298"/>
      <c r="E64" s="298"/>
      <c r="F64" s="298"/>
      <c r="G64" s="298"/>
      <c r="H64" s="298"/>
      <c r="I64" s="298"/>
      <c r="J64" s="298"/>
      <c r="K64" s="298"/>
      <c r="L64" s="298"/>
      <c r="M64" s="298"/>
      <c r="N64" s="298"/>
      <c r="O64" s="298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298" t="s">
        <v>58</v>
      </c>
      <c r="D78" s="298"/>
      <c r="E78" s="298"/>
      <c r="F78" s="298"/>
      <c r="G78" s="298"/>
      <c r="H78" s="298"/>
      <c r="I78" s="298"/>
      <c r="J78" s="298"/>
      <c r="K78" s="298"/>
      <c r="L78" s="298"/>
      <c r="M78" s="298"/>
      <c r="N78" s="298"/>
      <c r="O78" s="298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U383"/>
  <sheetViews>
    <sheetView tabSelected="1" workbookViewId="0">
      <pane ySplit="11" topLeftCell="A309" activePane="bottomLeft" state="frozen"/>
      <selection pane="bottomLeft" activeCell="J309" sqref="J309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7" width="13.28515625" customWidth="1"/>
    <col min="18" max="18" width="10.5703125" bestFit="1" customWidth="1"/>
    <col min="19" max="19" width="12" customWidth="1"/>
    <col min="20" max="20" width="14.5703125" customWidth="1"/>
    <col min="21" max="21" width="18.140625" customWidth="1"/>
  </cols>
  <sheetData>
    <row r="1" spans="1:21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</row>
    <row r="2" spans="1:21" ht="18.75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ht="18.75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</row>
    <row r="4" spans="1:21" ht="18.75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</row>
    <row r="5" spans="1:21" ht="18">
      <c r="A5" s="292" t="s">
        <v>60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</row>
    <row r="6" spans="1:21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</row>
    <row r="7" spans="1:21" ht="34.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143"/>
      <c r="S7" s="265" t="s">
        <v>37</v>
      </c>
      <c r="T7" s="265" t="s">
        <v>38</v>
      </c>
      <c r="U7" s="265" t="s">
        <v>47</v>
      </c>
    </row>
    <row r="8" spans="1:21" ht="5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144" t="s">
        <v>49</v>
      </c>
      <c r="S8" s="289"/>
      <c r="T8" s="289"/>
      <c r="U8" s="289"/>
    </row>
    <row r="9" spans="1:21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90"/>
      <c r="T9" s="290"/>
      <c r="U9" s="290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147"/>
      <c r="S13" s="108"/>
      <c r="T13" s="108"/>
      <c r="U13" s="108"/>
    </row>
    <row r="14" spans="1:21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147"/>
      <c r="S15" s="108"/>
      <c r="T15" s="108"/>
      <c r="U15" s="108"/>
    </row>
    <row r="16" spans="1:21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147"/>
      <c r="S18" s="108"/>
      <c r="T18" s="108"/>
      <c r="U18" s="108"/>
    </row>
    <row r="19" spans="1:21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147"/>
      <c r="S19" s="108"/>
      <c r="T19" s="108"/>
      <c r="U19" s="108"/>
    </row>
    <row r="20" spans="1:21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147"/>
      <c r="S20" s="108"/>
      <c r="T20" s="108"/>
      <c r="U20" s="108"/>
    </row>
    <row r="21" spans="1:21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147"/>
      <c r="S21" s="108"/>
      <c r="T21" s="108"/>
      <c r="U21" s="108"/>
    </row>
    <row r="22" spans="1:21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147"/>
      <c r="S22" s="108"/>
      <c r="T22" s="108"/>
      <c r="U22" s="108"/>
    </row>
    <row r="23" spans="1:21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147" t="s">
        <v>112</v>
      </c>
      <c r="S23" s="108" t="s">
        <v>102</v>
      </c>
      <c r="T23" s="108" t="s">
        <v>103</v>
      </c>
      <c r="U23" s="108"/>
    </row>
    <row r="24" spans="1:21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147"/>
      <c r="S24" s="108"/>
      <c r="T24" s="108"/>
      <c r="U24" s="108"/>
    </row>
    <row r="25" spans="1:21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147"/>
      <c r="S25" s="108"/>
      <c r="T25" s="108"/>
      <c r="U25" s="108"/>
    </row>
    <row r="26" spans="1:21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147"/>
      <c r="S31" s="108"/>
      <c r="T31" s="108"/>
      <c r="U31" s="108"/>
    </row>
    <row r="32" spans="1:21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147"/>
      <c r="S33" s="108"/>
      <c r="T33" s="108"/>
      <c r="U33" s="108"/>
    </row>
    <row r="34" spans="1:21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147"/>
      <c r="S34" s="108"/>
      <c r="T34" s="108"/>
      <c r="U34" s="108"/>
    </row>
    <row r="35" spans="1:21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147"/>
      <c r="S35" s="73"/>
      <c r="T35" s="73"/>
      <c r="U35" s="108"/>
    </row>
    <row r="36" spans="1:21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147" t="s">
        <v>104</v>
      </c>
      <c r="S36" s="108" t="s">
        <v>105</v>
      </c>
      <c r="T36" s="108" t="s">
        <v>105</v>
      </c>
      <c r="U36" s="108"/>
    </row>
    <row r="37" spans="1:21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147"/>
      <c r="S37" s="108"/>
      <c r="T37" s="108"/>
      <c r="U37" s="108"/>
    </row>
    <row r="38" spans="1:21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147"/>
      <c r="S38" s="108"/>
      <c r="T38" s="108"/>
      <c r="U38" s="108"/>
    </row>
    <row r="39" spans="1:21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147"/>
      <c r="S39" s="108"/>
      <c r="T39" s="108"/>
      <c r="U39" s="108"/>
    </row>
    <row r="40" spans="1:21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147"/>
      <c r="S41" s="108"/>
      <c r="T41" s="108"/>
      <c r="U41" s="108"/>
    </row>
    <row r="42" spans="1:21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147"/>
      <c r="S42" s="73"/>
      <c r="U42" s="108"/>
    </row>
    <row r="43" spans="1:21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147"/>
      <c r="S43" s="108"/>
      <c r="T43" s="108"/>
      <c r="U43" s="108"/>
    </row>
    <row r="44" spans="1:21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147"/>
      <c r="S44" s="108"/>
      <c r="T44" s="108"/>
      <c r="U44" s="108"/>
    </row>
    <row r="45" spans="1:21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147"/>
      <c r="S47" s="108"/>
      <c r="T47" s="108"/>
      <c r="U47" s="108"/>
    </row>
    <row r="48" spans="1:21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147"/>
      <c r="S48" s="108"/>
      <c r="T48" s="108"/>
      <c r="U48" s="108"/>
    </row>
    <row r="49" spans="1:21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147" t="s">
        <v>111</v>
      </c>
      <c r="S50" s="108" t="s">
        <v>106</v>
      </c>
      <c r="T50" s="108" t="s">
        <v>107</v>
      </c>
      <c r="U50" s="108"/>
    </row>
    <row r="51" spans="1:21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147"/>
      <c r="S51" s="108"/>
      <c r="T51" s="108"/>
      <c r="U51" s="108"/>
    </row>
    <row r="52" spans="1:21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147"/>
      <c r="S52" s="108"/>
      <c r="T52" s="108"/>
      <c r="U52" s="108"/>
    </row>
    <row r="53" spans="1:21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147" t="s">
        <v>110</v>
      </c>
      <c r="S58" s="108" t="s">
        <v>108</v>
      </c>
      <c r="T58" s="108" t="s">
        <v>109</v>
      </c>
      <c r="U58" s="108"/>
    </row>
    <row r="59" spans="1:21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147"/>
      <c r="S64" s="108"/>
      <c r="T64" s="108"/>
      <c r="U64" s="108"/>
    </row>
    <row r="65" spans="1:21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147"/>
      <c r="S65" s="108"/>
      <c r="T65" s="108"/>
      <c r="U65" s="108"/>
    </row>
    <row r="66" spans="1:21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147"/>
      <c r="S66" s="108"/>
      <c r="T66" s="108"/>
      <c r="U66" s="108"/>
    </row>
    <row r="67" spans="1:21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147"/>
      <c r="S67" s="108"/>
      <c r="T67" s="108"/>
      <c r="U67" s="108"/>
    </row>
    <row r="68" spans="1:21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147"/>
      <c r="S69" s="108"/>
      <c r="T69" s="108"/>
      <c r="U69" s="108"/>
    </row>
    <row r="70" spans="1:21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147"/>
      <c r="S70" s="108"/>
      <c r="T70" s="108"/>
      <c r="U70" s="108"/>
    </row>
    <row r="71" spans="1:21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147"/>
      <c r="S71" s="108"/>
      <c r="T71" s="108"/>
      <c r="U71" s="108"/>
    </row>
    <row r="72" spans="1:21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147"/>
      <c r="S72" s="108"/>
      <c r="T72" s="108"/>
      <c r="U72" s="108"/>
    </row>
    <row r="73" spans="1:21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147"/>
      <c r="S73" s="108"/>
      <c r="T73" s="108"/>
      <c r="U73" s="108"/>
    </row>
    <row r="74" spans="1:21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147"/>
      <c r="S74" s="108"/>
      <c r="T74" s="108"/>
      <c r="U74" s="108"/>
    </row>
    <row r="75" spans="1:21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147"/>
      <c r="S75" s="108"/>
      <c r="T75" s="108"/>
      <c r="U75" s="108"/>
    </row>
    <row r="76" spans="1:21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147"/>
      <c r="S76" s="108"/>
      <c r="T76" s="108"/>
      <c r="U76" s="108"/>
    </row>
    <row r="77" spans="1:21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147"/>
      <c r="S77" s="108"/>
      <c r="T77" s="108"/>
      <c r="U77" s="108"/>
    </row>
    <row r="78" spans="1:21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147" t="s">
        <v>113</v>
      </c>
      <c r="S78" s="108" t="s">
        <v>114</v>
      </c>
      <c r="T78" s="108" t="s">
        <v>115</v>
      </c>
      <c r="U78" s="108"/>
    </row>
    <row r="79" spans="1:21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147"/>
      <c r="S79" s="108"/>
      <c r="T79" s="108"/>
      <c r="U79" s="108"/>
    </row>
    <row r="80" spans="1:21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147"/>
      <c r="S80" s="108"/>
      <c r="T80" s="108"/>
      <c r="U80" s="108"/>
    </row>
    <row r="81" spans="1:21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147"/>
      <c r="S81" s="108"/>
      <c r="T81" s="108"/>
      <c r="U81" s="108"/>
    </row>
    <row r="82" spans="1:21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147"/>
      <c r="S82" s="108"/>
      <c r="T82" s="108"/>
      <c r="U82" s="108"/>
    </row>
    <row r="83" spans="1:21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147"/>
      <c r="S83" s="108"/>
      <c r="T83" s="108"/>
      <c r="U83" s="108"/>
    </row>
    <row r="84" spans="1:21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147"/>
      <c r="S84" s="108"/>
      <c r="T84" s="108"/>
      <c r="U84" s="108"/>
    </row>
    <row r="85" spans="1:21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147"/>
      <c r="S85" s="108"/>
      <c r="T85" s="108"/>
      <c r="U85" s="108"/>
    </row>
    <row r="86" spans="1:21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147"/>
      <c r="S86" s="108"/>
      <c r="T86" s="108"/>
      <c r="U86" s="108"/>
    </row>
    <row r="87" spans="1:21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147"/>
      <c r="S87" s="108"/>
      <c r="T87" s="108"/>
      <c r="U87" s="108"/>
    </row>
    <row r="88" spans="1:21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147"/>
      <c r="S88" s="108"/>
      <c r="T88" s="108"/>
      <c r="U88" s="108"/>
    </row>
    <row r="89" spans="1:21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147"/>
      <c r="S89" s="108"/>
      <c r="T89" s="108"/>
      <c r="U89" s="108"/>
    </row>
    <row r="90" spans="1:21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147"/>
      <c r="S90" s="108"/>
      <c r="T90" s="108"/>
      <c r="U90" s="108"/>
    </row>
    <row r="91" spans="1:21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147"/>
      <c r="S91" s="108"/>
      <c r="T91" s="108"/>
      <c r="U91" s="108"/>
    </row>
    <row r="92" spans="1:21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147" t="s">
        <v>116</v>
      </c>
      <c r="S92" s="108" t="s">
        <v>117</v>
      </c>
      <c r="T92" s="108" t="s">
        <v>118</v>
      </c>
      <c r="U92" s="108"/>
    </row>
    <row r="93" spans="1:21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147"/>
      <c r="S93" s="108"/>
      <c r="T93" s="108"/>
      <c r="U93" s="108"/>
    </row>
    <row r="94" spans="1:21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147"/>
      <c r="S94" s="108"/>
      <c r="T94" s="108"/>
      <c r="U94" s="108"/>
    </row>
    <row r="95" spans="1:21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147"/>
      <c r="S95" s="108"/>
      <c r="T95" s="108"/>
      <c r="U95" s="108"/>
    </row>
    <row r="96" spans="1:21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147"/>
      <c r="S96" s="108"/>
      <c r="T96" s="108"/>
      <c r="U96" s="108"/>
    </row>
    <row r="97" spans="1:21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147"/>
      <c r="S99" s="108"/>
      <c r="T99" s="108"/>
      <c r="U99" s="108"/>
    </row>
    <row r="100" spans="1:21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147"/>
      <c r="S100" s="108"/>
      <c r="T100" s="108"/>
      <c r="U100" s="108"/>
    </row>
    <row r="101" spans="1:21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147"/>
      <c r="S101" s="108"/>
      <c r="T101" s="108"/>
      <c r="U101" s="108"/>
    </row>
    <row r="102" spans="1:21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147"/>
      <c r="S102" s="108"/>
      <c r="T102" s="108"/>
      <c r="U102" s="108"/>
    </row>
    <row r="103" spans="1:21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147"/>
      <c r="S103" s="108"/>
      <c r="T103" s="108"/>
      <c r="U103" s="108"/>
    </row>
    <row r="104" spans="1:21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147" t="s">
        <v>113</v>
      </c>
      <c r="S106" s="108" t="s">
        <v>119</v>
      </c>
      <c r="T106" s="108" t="s">
        <v>120</v>
      </c>
      <c r="U106" s="108"/>
    </row>
    <row r="107" spans="1:21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147"/>
      <c r="S107" s="108"/>
      <c r="T107" s="108"/>
      <c r="U107" s="108"/>
    </row>
    <row r="108" spans="1:21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147"/>
      <c r="S108" s="108"/>
      <c r="T108" s="108"/>
      <c r="U108" s="108"/>
    </row>
    <row r="109" spans="1:21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147"/>
      <c r="S109" s="108"/>
      <c r="T109" s="108"/>
      <c r="U109" s="108"/>
    </row>
    <row r="110" spans="1:21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147"/>
      <c r="S110" s="108"/>
      <c r="T110" s="108"/>
      <c r="U110" s="108"/>
    </row>
    <row r="111" spans="1:21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147"/>
      <c r="S111" s="108"/>
      <c r="T111" s="108"/>
      <c r="U111" s="108"/>
    </row>
    <row r="112" spans="1:21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147"/>
      <c r="S112" s="108"/>
      <c r="T112" s="108"/>
      <c r="U112" s="108"/>
    </row>
    <row r="113" spans="1:21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147"/>
      <c r="S113" s="108"/>
      <c r="T113" s="108"/>
      <c r="U113" s="108"/>
    </row>
    <row r="114" spans="1:21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147"/>
      <c r="S114" s="108"/>
      <c r="T114" s="108"/>
      <c r="U114" s="108"/>
    </row>
    <row r="115" spans="1:21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147"/>
      <c r="S115" s="108"/>
      <c r="T115" s="108"/>
      <c r="U115" s="108"/>
    </row>
    <row r="116" spans="1:21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147"/>
      <c r="S116" s="108"/>
      <c r="T116" s="108"/>
      <c r="U116" s="108"/>
    </row>
    <row r="117" spans="1:21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147"/>
      <c r="S117" s="108"/>
      <c r="T117" s="108"/>
      <c r="U117" s="108"/>
    </row>
    <row r="118" spans="1:21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147"/>
      <c r="S119" s="108"/>
      <c r="T119" s="108"/>
      <c r="U119" s="108"/>
    </row>
    <row r="120" spans="1:21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147" t="s">
        <v>121</v>
      </c>
      <c r="S120" s="108" t="s">
        <v>122</v>
      </c>
      <c r="T120" s="108" t="s">
        <v>123</v>
      </c>
      <c r="U120" s="108"/>
    </row>
    <row r="121" spans="1:21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147"/>
      <c r="S121" s="108"/>
      <c r="T121" s="108"/>
      <c r="U121" s="108"/>
    </row>
    <row r="122" spans="1:21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147"/>
      <c r="S123" s="108"/>
      <c r="T123" s="108"/>
      <c r="U123" s="108"/>
    </row>
    <row r="124" spans="1:21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147"/>
      <c r="S126" s="108"/>
      <c r="T126" s="108"/>
      <c r="U126" s="108"/>
    </row>
    <row r="127" spans="1:21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147"/>
      <c r="S127" s="108"/>
      <c r="T127" s="108"/>
      <c r="U127" s="108"/>
    </row>
    <row r="128" spans="1:21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147"/>
      <c r="S128" s="108"/>
      <c r="T128" s="108"/>
      <c r="U128" s="108"/>
    </row>
    <row r="129" spans="1:21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147"/>
      <c r="S129" s="108"/>
      <c r="T129" s="108"/>
      <c r="U129" s="108"/>
    </row>
    <row r="130" spans="1:21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147"/>
      <c r="S130" s="108"/>
      <c r="T130" s="108"/>
      <c r="U130" s="108"/>
    </row>
    <row r="131" spans="1:21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147"/>
      <c r="S131" s="108"/>
      <c r="T131" s="108"/>
      <c r="U131" s="108"/>
    </row>
    <row r="132" spans="1:21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147"/>
      <c r="S132" s="108"/>
      <c r="T132" s="108"/>
      <c r="U132" s="108"/>
    </row>
    <row r="133" spans="1:21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147"/>
      <c r="S133" s="108"/>
      <c r="T133" s="108"/>
      <c r="U133" s="108"/>
    </row>
    <row r="134" spans="1:21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147"/>
      <c r="S134" s="108"/>
      <c r="T134" s="108"/>
      <c r="U134" s="108"/>
    </row>
    <row r="135" spans="1:21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147"/>
      <c r="S135" s="108"/>
      <c r="T135" s="108"/>
      <c r="U135" s="108"/>
    </row>
    <row r="136" spans="1:21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147"/>
      <c r="S136" s="108"/>
      <c r="T136" s="108"/>
      <c r="U136" s="108"/>
    </row>
    <row r="137" spans="1:21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147"/>
      <c r="S137" s="108"/>
      <c r="T137" s="108"/>
      <c r="U137" s="108"/>
    </row>
    <row r="138" spans="1:21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147"/>
      <c r="S138" s="108"/>
      <c r="T138" s="108"/>
      <c r="U138" s="108"/>
    </row>
    <row r="139" spans="1:21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147"/>
      <c r="S139" s="108"/>
      <c r="T139" s="108"/>
      <c r="U139" s="108"/>
    </row>
    <row r="140" spans="1:21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147"/>
      <c r="S140" s="108"/>
      <c r="T140" s="108"/>
      <c r="U140" s="108"/>
    </row>
    <row r="141" spans="1:21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60">
        <v>8.3506944444444446</v>
      </c>
      <c r="S141" s="261" t="s">
        <v>125</v>
      </c>
      <c r="T141" s="261" t="s">
        <v>124</v>
      </c>
      <c r="U141" s="262"/>
    </row>
    <row r="142" spans="1:21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147"/>
      <c r="S142" s="108"/>
      <c r="T142" s="108"/>
      <c r="U142" s="108"/>
    </row>
    <row r="143" spans="1:21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147"/>
      <c r="S143" s="108"/>
      <c r="T143" s="108"/>
      <c r="U143" s="108"/>
    </row>
    <row r="144" spans="1:21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147"/>
      <c r="S144" s="108"/>
      <c r="T144" s="108"/>
      <c r="U144" s="108"/>
    </row>
    <row r="145" spans="1:21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147"/>
      <c r="S145" s="108"/>
      <c r="T145" s="108"/>
      <c r="U145" s="108"/>
    </row>
    <row r="146" spans="1:21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147"/>
      <c r="S146" s="108"/>
      <c r="T146" s="108"/>
      <c r="U146" s="108"/>
    </row>
    <row r="147" spans="1:21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147"/>
      <c r="S147" s="108"/>
      <c r="T147" s="108"/>
      <c r="U147" s="108"/>
    </row>
    <row r="148" spans="1:21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147"/>
      <c r="S148" s="108"/>
      <c r="T148" s="108"/>
      <c r="U148" s="108"/>
    </row>
    <row r="149" spans="1:21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147"/>
      <c r="S149" s="108"/>
      <c r="T149" s="108"/>
      <c r="U149" s="108"/>
    </row>
    <row r="150" spans="1:21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147"/>
      <c r="S150" s="108"/>
      <c r="T150" s="108"/>
      <c r="U150" s="108"/>
    </row>
    <row r="151" spans="1:21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147"/>
      <c r="S151" s="108"/>
      <c r="T151" s="108"/>
      <c r="U151" s="108"/>
    </row>
    <row r="152" spans="1:21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147"/>
      <c r="S152" s="108"/>
      <c r="T152" s="108"/>
      <c r="U152" s="108"/>
    </row>
    <row r="153" spans="1:21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147"/>
      <c r="S153" s="108"/>
      <c r="T153" s="108"/>
      <c r="U153" s="108"/>
    </row>
    <row r="154" spans="1:21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147"/>
      <c r="S154" s="108"/>
      <c r="T154" s="108"/>
      <c r="U154" s="108"/>
    </row>
    <row r="155" spans="1:21">
      <c r="A155" s="86">
        <v>44643</v>
      </c>
      <c r="B155" s="38">
        <v>3155</v>
      </c>
      <c r="C155" s="33"/>
      <c r="D155" s="196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95"/>
      <c r="Q155" s="30"/>
      <c r="R155" s="147"/>
      <c r="S155" s="108"/>
      <c r="T155" s="108"/>
      <c r="U155" s="108"/>
    </row>
    <row r="156" spans="1:21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147"/>
      <c r="S156" s="108"/>
      <c r="T156" s="108"/>
      <c r="U156" s="108"/>
    </row>
    <row r="157" spans="1:21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147"/>
      <c r="S157" s="108"/>
      <c r="T157" s="108"/>
      <c r="U157" s="108"/>
    </row>
    <row r="158" spans="1:21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147"/>
      <c r="S158" s="108"/>
      <c r="T158" s="108"/>
      <c r="U158" s="108"/>
    </row>
    <row r="159" spans="1:21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147"/>
      <c r="S159" s="108"/>
      <c r="T159" s="108"/>
      <c r="U159" s="108"/>
    </row>
    <row r="160" spans="1:21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147"/>
      <c r="S160" s="108"/>
      <c r="T160" s="108"/>
      <c r="U160" s="108"/>
    </row>
    <row r="161" spans="1:21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147"/>
      <c r="S161" s="108"/>
      <c r="T161" s="108"/>
      <c r="U161" s="108"/>
    </row>
    <row r="162" spans="1:21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147"/>
      <c r="S162" s="108"/>
      <c r="T162" s="108"/>
      <c r="U162" s="108" t="s">
        <v>127</v>
      </c>
    </row>
    <row r="163" spans="1:21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147"/>
      <c r="S163" s="108"/>
      <c r="T163" s="108"/>
      <c r="U163" s="108"/>
    </row>
    <row r="164" spans="1:21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147"/>
      <c r="S164" s="108"/>
      <c r="T164" s="108"/>
      <c r="U164" s="108"/>
    </row>
    <row r="165" spans="1:21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147"/>
      <c r="S165" s="108"/>
      <c r="T165" s="108"/>
      <c r="U165" s="108"/>
    </row>
    <row r="166" spans="1:21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147"/>
      <c r="S166" s="108"/>
      <c r="T166" s="108"/>
      <c r="U166" s="108"/>
    </row>
    <row r="167" spans="1:21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147"/>
      <c r="S167" s="108"/>
      <c r="T167" s="108"/>
      <c r="U167" s="108"/>
    </row>
    <row r="168" spans="1:21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147"/>
      <c r="S168" s="108"/>
      <c r="T168" s="108"/>
      <c r="U168" s="108"/>
    </row>
    <row r="169" spans="1:21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147"/>
      <c r="S169" s="108"/>
      <c r="T169" s="108"/>
      <c r="U169" s="108"/>
    </row>
    <row r="170" spans="1:21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147"/>
      <c r="S170" s="108"/>
      <c r="T170" s="108"/>
      <c r="U170" s="108"/>
    </row>
    <row r="171" spans="1:21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147"/>
      <c r="S171" s="108"/>
      <c r="T171" s="108"/>
      <c r="U171" s="108"/>
    </row>
    <row r="172" spans="1:21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147"/>
      <c r="S172" s="108"/>
      <c r="T172" s="108"/>
      <c r="U172" s="108"/>
    </row>
    <row r="173" spans="1:21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147"/>
      <c r="S173" s="108"/>
      <c r="T173" s="108"/>
      <c r="U173" s="108"/>
    </row>
    <row r="174" spans="1:21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147"/>
      <c r="S174" s="108"/>
      <c r="T174" s="108"/>
      <c r="U174" s="108"/>
    </row>
    <row r="175" spans="1:21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147"/>
      <c r="S175" s="108"/>
      <c r="T175" s="108"/>
      <c r="U175" s="108"/>
    </row>
    <row r="176" spans="1:21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147" t="s">
        <v>126</v>
      </c>
      <c r="S176" s="261">
        <v>44720</v>
      </c>
      <c r="T176" s="261">
        <v>44720</v>
      </c>
      <c r="U176" s="108"/>
    </row>
    <row r="177" spans="1:21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147"/>
      <c r="S177" s="108"/>
      <c r="T177" s="108"/>
      <c r="U177" s="108"/>
    </row>
    <row r="178" spans="1:21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147"/>
      <c r="S178" s="108"/>
      <c r="T178" s="108"/>
      <c r="U178" s="108"/>
    </row>
    <row r="179" spans="1:21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147"/>
      <c r="S179" s="108"/>
      <c r="T179" s="108"/>
      <c r="U179" s="108"/>
    </row>
    <row r="180" spans="1:21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147"/>
      <c r="S180" s="108"/>
      <c r="T180" s="108"/>
      <c r="U180" s="108"/>
    </row>
    <row r="181" spans="1:21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147"/>
      <c r="S181" s="108"/>
      <c r="T181" s="108"/>
      <c r="U181" s="108"/>
    </row>
    <row r="182" spans="1:21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147"/>
      <c r="S182" s="108"/>
      <c r="T182" s="108"/>
      <c r="U182" s="108"/>
    </row>
    <row r="183" spans="1:21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147"/>
      <c r="S183" s="108"/>
      <c r="T183" s="108"/>
      <c r="U183" s="108"/>
    </row>
    <row r="184" spans="1:21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147"/>
      <c r="S184" s="108"/>
      <c r="T184" s="108"/>
      <c r="U184" s="108"/>
    </row>
    <row r="185" spans="1:21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147"/>
      <c r="S185" s="108"/>
      <c r="T185" s="108"/>
      <c r="U185" s="108"/>
    </row>
    <row r="186" spans="1:21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147"/>
      <c r="S186" s="108"/>
      <c r="T186" s="108"/>
      <c r="U186" s="108"/>
    </row>
    <row r="187" spans="1:21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147"/>
      <c r="S187" s="108"/>
      <c r="T187" s="108"/>
      <c r="U187" s="108"/>
    </row>
    <row r="188" spans="1:21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147"/>
      <c r="S188" s="108"/>
      <c r="T188" s="108"/>
      <c r="U188" s="108"/>
    </row>
    <row r="189" spans="1:21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147"/>
      <c r="S189" s="108"/>
      <c r="T189" s="108"/>
      <c r="U189" s="108"/>
    </row>
    <row r="190" spans="1:21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147" t="s">
        <v>128</v>
      </c>
      <c r="S190" s="108" t="s">
        <v>129</v>
      </c>
      <c r="T190" s="108">
        <v>44735</v>
      </c>
      <c r="U190" s="108"/>
    </row>
    <row r="191" spans="1:21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147"/>
      <c r="S191" s="108"/>
      <c r="T191" s="108"/>
      <c r="U191" s="108"/>
    </row>
    <row r="192" spans="1:21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147"/>
      <c r="S192" s="108"/>
      <c r="T192" s="108"/>
      <c r="U192" s="108"/>
    </row>
    <row r="193" spans="1:21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147"/>
      <c r="S193" s="108"/>
      <c r="T193" s="108"/>
      <c r="U193" s="108"/>
    </row>
    <row r="194" spans="1:21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147"/>
      <c r="S194" s="108"/>
      <c r="T194" s="108"/>
      <c r="U194" s="108"/>
    </row>
    <row r="195" spans="1:21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147"/>
      <c r="S195" s="108"/>
      <c r="T195" s="108"/>
      <c r="U195" s="108"/>
    </row>
    <row r="196" spans="1:21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147"/>
      <c r="S196" s="108"/>
      <c r="T196" s="108"/>
      <c r="U196" s="108"/>
    </row>
    <row r="197" spans="1:21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147"/>
      <c r="S197" s="108"/>
      <c r="T197" s="108"/>
      <c r="U197" s="108"/>
    </row>
    <row r="198" spans="1:21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147"/>
      <c r="S198" s="108"/>
      <c r="T198" s="108"/>
      <c r="U198" s="108"/>
    </row>
    <row r="199" spans="1:21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147"/>
      <c r="S199" s="108"/>
      <c r="T199" s="108"/>
      <c r="U199" s="108"/>
    </row>
    <row r="200" spans="1:21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147"/>
      <c r="S200" s="108"/>
      <c r="T200" s="108"/>
      <c r="U200" s="108"/>
    </row>
    <row r="201" spans="1:21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147"/>
      <c r="S201" s="108"/>
      <c r="T201" s="108"/>
      <c r="U201" s="108"/>
    </row>
    <row r="202" spans="1:21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147"/>
      <c r="S202" s="108"/>
      <c r="T202" s="108"/>
      <c r="U202" s="108"/>
    </row>
    <row r="203" spans="1:21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147"/>
      <c r="S203" s="108"/>
      <c r="T203" s="108"/>
      <c r="U203" s="108"/>
    </row>
    <row r="204" spans="1:21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147" t="s">
        <v>130</v>
      </c>
      <c r="S204" s="108">
        <v>44733</v>
      </c>
      <c r="T204" s="108">
        <v>44735</v>
      </c>
      <c r="U204" s="108"/>
    </row>
    <row r="205" spans="1:21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147"/>
      <c r="S205" s="108"/>
      <c r="T205" s="108"/>
      <c r="U205" s="108"/>
    </row>
    <row r="206" spans="1:21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147"/>
      <c r="S206" s="108"/>
      <c r="T206" s="108"/>
      <c r="U206" s="108"/>
    </row>
    <row r="207" spans="1:21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147"/>
      <c r="S207" s="108"/>
      <c r="T207" s="108"/>
      <c r="U207" s="108"/>
    </row>
    <row r="208" spans="1:21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147"/>
      <c r="S208" s="108"/>
      <c r="T208" s="108"/>
      <c r="U208" s="108"/>
    </row>
    <row r="209" spans="1:21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147"/>
      <c r="S209" s="108"/>
      <c r="T209" s="108"/>
      <c r="U209" s="108"/>
    </row>
    <row r="210" spans="1:21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147"/>
      <c r="S210" s="108"/>
      <c r="T210" s="108"/>
      <c r="U210" s="108"/>
    </row>
    <row r="211" spans="1:21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147"/>
      <c r="S211" s="108"/>
      <c r="T211" s="108"/>
      <c r="U211" s="108"/>
    </row>
    <row r="212" spans="1:21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147"/>
      <c r="S212" s="108"/>
      <c r="T212" s="108"/>
      <c r="U212" s="108"/>
    </row>
    <row r="213" spans="1:21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147"/>
      <c r="S213" s="108"/>
      <c r="T213" s="108"/>
      <c r="U213" s="108"/>
    </row>
    <row r="214" spans="1:21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147"/>
      <c r="S214" s="108"/>
      <c r="T214" s="108"/>
      <c r="U214" s="108"/>
    </row>
    <row r="215" spans="1:21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147"/>
      <c r="S215" s="108"/>
      <c r="T215" s="108"/>
      <c r="U215" s="108"/>
    </row>
    <row r="216" spans="1:21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147"/>
      <c r="S216" s="108"/>
      <c r="T216" s="108"/>
      <c r="U216" s="108"/>
    </row>
    <row r="217" spans="1:21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147"/>
      <c r="S217" s="108"/>
      <c r="T217" s="108"/>
      <c r="U217" s="108"/>
    </row>
    <row r="218" spans="1:21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147" t="s">
        <v>128</v>
      </c>
      <c r="S218" s="108">
        <v>44733</v>
      </c>
      <c r="T218" s="108">
        <v>44735</v>
      </c>
      <c r="U218" s="108"/>
    </row>
    <row r="219" spans="1:21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147"/>
      <c r="S219" s="108"/>
      <c r="T219" s="108"/>
      <c r="U219" s="108"/>
    </row>
    <row r="220" spans="1:21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147"/>
      <c r="S220" s="108"/>
      <c r="T220" s="108"/>
      <c r="U220" s="108"/>
    </row>
    <row r="221" spans="1:21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147"/>
      <c r="S221" s="108"/>
      <c r="T221" s="108"/>
      <c r="U221" s="108"/>
    </row>
    <row r="222" spans="1:21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147"/>
      <c r="S222" s="108"/>
      <c r="T222" s="108"/>
      <c r="U222" s="108"/>
    </row>
    <row r="223" spans="1:21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147"/>
      <c r="S223" s="108"/>
      <c r="T223" s="108"/>
      <c r="U223" s="108"/>
    </row>
    <row r="224" spans="1:21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147"/>
      <c r="S224" s="108"/>
      <c r="T224" s="108"/>
      <c r="U224" s="108"/>
    </row>
    <row r="225" spans="1:21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147"/>
      <c r="S225" s="108"/>
      <c r="T225" s="108"/>
      <c r="U225" s="108"/>
    </row>
    <row r="226" spans="1:21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147"/>
      <c r="S226" s="108"/>
      <c r="T226" s="108"/>
      <c r="U226" s="108"/>
    </row>
    <row r="227" spans="1:21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147"/>
      <c r="S227" s="108"/>
      <c r="T227" s="108"/>
      <c r="U227" s="108"/>
    </row>
    <row r="228" spans="1:21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147"/>
      <c r="S228" s="108"/>
      <c r="T228" s="108"/>
      <c r="U228" s="108"/>
    </row>
    <row r="229" spans="1:21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147"/>
      <c r="S229" s="108"/>
      <c r="T229" s="108"/>
      <c r="U229" s="108"/>
    </row>
    <row r="230" spans="1:21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147"/>
      <c r="S230" s="108"/>
      <c r="T230" s="108"/>
      <c r="U230" s="108"/>
    </row>
    <row r="231" spans="1:21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147"/>
      <c r="S231" s="108"/>
      <c r="T231" s="108"/>
      <c r="U231" s="108"/>
    </row>
    <row r="232" spans="1:21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147" t="s">
        <v>128</v>
      </c>
      <c r="S232" s="108">
        <v>44733</v>
      </c>
      <c r="T232" s="108">
        <v>44735</v>
      </c>
      <c r="U232" s="108"/>
    </row>
    <row r="233" spans="1:21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147"/>
      <c r="S233" s="108"/>
      <c r="T233" s="108"/>
      <c r="U233" s="108"/>
    </row>
    <row r="234" spans="1:21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147"/>
      <c r="S234" s="108"/>
      <c r="T234" s="108"/>
      <c r="U234" s="108"/>
    </row>
    <row r="235" spans="1:21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147"/>
      <c r="S235" s="108"/>
      <c r="T235" s="108"/>
      <c r="U235" s="108"/>
    </row>
    <row r="236" spans="1:21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147"/>
      <c r="S236" s="108"/>
      <c r="T236" s="108"/>
      <c r="U236" s="108"/>
    </row>
    <row r="237" spans="1:21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147"/>
      <c r="S237" s="108"/>
      <c r="T237" s="108"/>
      <c r="U237" s="108"/>
    </row>
    <row r="238" spans="1:21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147"/>
      <c r="S238" s="108"/>
      <c r="T238" s="108"/>
      <c r="U238" s="108"/>
    </row>
    <row r="239" spans="1:21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147"/>
      <c r="S239" s="108"/>
      <c r="T239" s="108"/>
      <c r="U239" s="108"/>
    </row>
    <row r="240" spans="1:21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147"/>
      <c r="S240" s="108"/>
      <c r="T240" s="108"/>
      <c r="U240" s="108"/>
    </row>
    <row r="241" spans="1:21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147"/>
      <c r="S241" s="108"/>
      <c r="T241" s="108"/>
      <c r="U241" s="108"/>
    </row>
    <row r="242" spans="1:21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147"/>
      <c r="S242" s="108"/>
      <c r="T242" s="108"/>
      <c r="U242" s="108"/>
    </row>
    <row r="243" spans="1:21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147"/>
      <c r="S243" s="108"/>
      <c r="T243" s="108"/>
      <c r="U243" s="108"/>
    </row>
    <row r="244" spans="1:21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147"/>
      <c r="S244" s="108"/>
      <c r="T244" s="108"/>
      <c r="U244" s="108"/>
    </row>
    <row r="245" spans="1:21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147"/>
      <c r="S245" s="108"/>
      <c r="T245" s="108"/>
      <c r="U245" s="108"/>
    </row>
    <row r="246" spans="1:21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147" t="s">
        <v>128</v>
      </c>
      <c r="S246" s="108">
        <v>44743</v>
      </c>
      <c r="T246" s="108">
        <v>44743</v>
      </c>
      <c r="U246" s="108"/>
    </row>
    <row r="247" spans="1:21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147"/>
      <c r="S247" s="108"/>
      <c r="T247" s="108"/>
      <c r="U247" s="108"/>
    </row>
    <row r="248" spans="1:21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147"/>
      <c r="S248" s="108"/>
      <c r="T248" s="108"/>
      <c r="U248" s="108"/>
    </row>
    <row r="249" spans="1:21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147"/>
      <c r="S249" s="108"/>
      <c r="T249" s="108"/>
      <c r="U249" s="108"/>
    </row>
    <row r="250" spans="1:21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147"/>
      <c r="S250" s="108"/>
      <c r="T250" s="108"/>
      <c r="U250" s="108"/>
    </row>
    <row r="251" spans="1:21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147"/>
      <c r="S251" s="108"/>
      <c r="T251" s="108"/>
      <c r="U251" s="108"/>
    </row>
    <row r="252" spans="1:21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147"/>
      <c r="S252" s="108"/>
      <c r="T252" s="108"/>
      <c r="U252" s="108"/>
    </row>
    <row r="253" spans="1:21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147"/>
      <c r="S253" s="108"/>
      <c r="T253" s="108"/>
      <c r="U253" s="108"/>
    </row>
    <row r="254" spans="1:21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147"/>
      <c r="S254" s="108"/>
      <c r="T254" s="108"/>
      <c r="U254" s="108"/>
    </row>
    <row r="255" spans="1:21">
      <c r="A255" s="86">
        <v>44743</v>
      </c>
      <c r="B255" s="38">
        <v>2791</v>
      </c>
      <c r="C255" s="33"/>
      <c r="D255" s="196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/>
      <c r="Q255" s="30"/>
      <c r="R255" s="147"/>
      <c r="S255" s="108"/>
      <c r="T255" s="108"/>
      <c r="U255" s="108"/>
    </row>
    <row r="256" spans="1:21">
      <c r="A256" s="86">
        <v>44744</v>
      </c>
      <c r="B256" s="38">
        <v>4412</v>
      </c>
      <c r="C256" s="33"/>
      <c r="D256" s="196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/>
      <c r="Q256" s="30"/>
      <c r="R256" s="147"/>
      <c r="S256" s="108"/>
      <c r="T256" s="108"/>
      <c r="U256" s="108"/>
    </row>
    <row r="257" spans="1:21">
      <c r="A257" s="86">
        <v>44745</v>
      </c>
      <c r="B257" s="38">
        <v>3021</v>
      </c>
      <c r="C257" s="33"/>
      <c r="D257" s="196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/>
      <c r="Q257" s="30"/>
      <c r="R257" s="147"/>
      <c r="S257" s="108"/>
      <c r="T257" s="108"/>
      <c r="U257" s="108"/>
    </row>
    <row r="258" spans="1:21">
      <c r="A258" s="86">
        <v>44746</v>
      </c>
      <c r="B258" s="38">
        <v>2720</v>
      </c>
      <c r="C258" s="33"/>
      <c r="D258" s="196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/>
      <c r="Q258" s="30"/>
      <c r="R258" s="147"/>
      <c r="S258" s="108"/>
      <c r="T258" s="108"/>
      <c r="U258" s="108"/>
    </row>
    <row r="259" spans="1:21">
      <c r="A259" s="86">
        <v>44747</v>
      </c>
      <c r="B259" s="38">
        <v>6468</v>
      </c>
      <c r="C259" s="33"/>
      <c r="D259" s="196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/>
      <c r="Q259" s="30"/>
      <c r="R259" s="147"/>
      <c r="S259" s="108"/>
      <c r="T259" s="108"/>
      <c r="U259" s="108"/>
    </row>
    <row r="260" spans="1:21">
      <c r="A260" s="86">
        <v>44748</v>
      </c>
      <c r="B260" s="38">
        <v>8927</v>
      </c>
      <c r="C260" s="255">
        <v>1</v>
      </c>
      <c r="D260" s="256">
        <v>3.8</v>
      </c>
      <c r="E260" s="257">
        <v>7.7</v>
      </c>
      <c r="F260" s="257">
        <v>290</v>
      </c>
      <c r="G260" s="263">
        <v>1</v>
      </c>
      <c r="H260" s="257">
        <v>9</v>
      </c>
      <c r="I260" s="258">
        <v>5.7</v>
      </c>
      <c r="J260" s="259">
        <v>4.3</v>
      </c>
      <c r="K260" s="255">
        <v>80.34</v>
      </c>
      <c r="L260" s="255">
        <v>50.88</v>
      </c>
      <c r="M260" s="255">
        <v>8.93</v>
      </c>
      <c r="N260" s="255">
        <v>38.39</v>
      </c>
      <c r="O260" s="255">
        <v>8.93</v>
      </c>
      <c r="P260" s="71"/>
      <c r="Q260" s="30" t="s">
        <v>131</v>
      </c>
      <c r="R260" s="147" t="s">
        <v>128</v>
      </c>
      <c r="S260" s="108">
        <v>44757</v>
      </c>
      <c r="T260" s="108">
        <v>44762</v>
      </c>
      <c r="U260" s="108"/>
    </row>
    <row r="261" spans="1:21">
      <c r="A261" s="86">
        <v>44749</v>
      </c>
      <c r="B261" s="38">
        <v>4458</v>
      </c>
      <c r="C261" s="33"/>
      <c r="D261" s="196"/>
      <c r="E261" s="31"/>
      <c r="F261" s="31"/>
      <c r="G261" s="31"/>
      <c r="H261" s="31"/>
      <c r="I261" s="33"/>
      <c r="J261" s="75"/>
      <c r="K261" s="76"/>
      <c r="L261" s="76"/>
      <c r="M261" s="76"/>
      <c r="N261" s="76"/>
      <c r="O261" s="76"/>
      <c r="P261" s="71"/>
      <c r="Q261" s="30"/>
      <c r="R261" s="147"/>
      <c r="S261" s="108"/>
      <c r="T261" s="108"/>
      <c r="U261" s="108"/>
    </row>
    <row r="262" spans="1:21">
      <c r="A262" s="86">
        <v>44750</v>
      </c>
      <c r="B262" s="38">
        <v>3442</v>
      </c>
      <c r="C262" s="33"/>
      <c r="D262" s="196"/>
      <c r="E262" s="31"/>
      <c r="F262" s="31"/>
      <c r="G262" s="31"/>
      <c r="H262" s="31"/>
      <c r="I262" s="33"/>
      <c r="J262" s="75"/>
      <c r="K262" s="76"/>
      <c r="L262" s="76"/>
      <c r="M262" s="76"/>
      <c r="N262" s="76"/>
      <c r="O262" s="76"/>
      <c r="P262" s="71"/>
      <c r="Q262" s="30"/>
      <c r="R262" s="147"/>
      <c r="S262" s="108"/>
      <c r="T262" s="108"/>
      <c r="U262" s="108"/>
    </row>
    <row r="263" spans="1:21">
      <c r="A263" s="86">
        <v>44751</v>
      </c>
      <c r="B263" s="38">
        <v>2934</v>
      </c>
      <c r="C263" s="33"/>
      <c r="D263" s="196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/>
      <c r="Q263" s="30"/>
      <c r="R263" s="147"/>
      <c r="S263" s="108"/>
      <c r="T263" s="108"/>
      <c r="U263" s="108"/>
    </row>
    <row r="264" spans="1:21">
      <c r="A264" s="86">
        <v>44752</v>
      </c>
      <c r="B264" s="38">
        <v>2851</v>
      </c>
      <c r="C264" s="33"/>
      <c r="D264" s="196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/>
      <c r="Q264" s="30"/>
      <c r="R264" s="147"/>
      <c r="S264" s="108"/>
      <c r="T264" s="108"/>
      <c r="U264" s="108"/>
    </row>
    <row r="265" spans="1:21">
      <c r="A265" s="86">
        <v>44753</v>
      </c>
      <c r="B265" s="38">
        <v>2859</v>
      </c>
      <c r="C265" s="33"/>
      <c r="D265" s="196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/>
      <c r="Q265" s="30"/>
      <c r="R265" s="147"/>
      <c r="S265" s="108"/>
      <c r="T265" s="108"/>
      <c r="U265" s="108"/>
    </row>
    <row r="266" spans="1:21">
      <c r="A266" s="86">
        <v>44754</v>
      </c>
      <c r="B266" s="38">
        <v>2936</v>
      </c>
      <c r="C266" s="33"/>
      <c r="D266" s="196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/>
      <c r="Q266" s="30"/>
      <c r="R266" s="147"/>
      <c r="S266" s="108"/>
      <c r="T266" s="108"/>
      <c r="U266" s="108"/>
    </row>
    <row r="267" spans="1:21">
      <c r="A267" s="86">
        <v>44755</v>
      </c>
      <c r="B267" s="38">
        <v>2793</v>
      </c>
      <c r="C267" s="33"/>
      <c r="D267" s="196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/>
      <c r="Q267" s="30"/>
      <c r="R267" s="147"/>
      <c r="S267" s="108"/>
      <c r="T267" s="108"/>
      <c r="U267" s="108"/>
    </row>
    <row r="268" spans="1:21">
      <c r="A268" s="86">
        <v>44756</v>
      </c>
      <c r="B268" s="38">
        <v>2699</v>
      </c>
      <c r="C268" s="33"/>
      <c r="D268" s="196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/>
      <c r="Q268" s="30"/>
      <c r="R268" s="147"/>
      <c r="S268" s="108"/>
      <c r="T268" s="108"/>
      <c r="U268" s="108"/>
    </row>
    <row r="269" spans="1:21">
      <c r="A269" s="86">
        <v>44757</v>
      </c>
      <c r="B269" s="38">
        <v>2579</v>
      </c>
      <c r="C269" s="33"/>
      <c r="D269" s="196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/>
      <c r="Q269" s="30"/>
      <c r="R269" s="147"/>
      <c r="S269" s="108"/>
      <c r="T269" s="108"/>
      <c r="U269" s="108"/>
    </row>
    <row r="270" spans="1:21">
      <c r="A270" s="86">
        <v>44758</v>
      </c>
      <c r="B270" s="38">
        <v>2510</v>
      </c>
      <c r="C270" s="33"/>
      <c r="D270" s="196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/>
      <c r="Q270" s="30"/>
      <c r="R270" s="147"/>
      <c r="S270" s="108"/>
      <c r="T270" s="108"/>
      <c r="U270" s="108"/>
    </row>
    <row r="271" spans="1:21">
      <c r="A271" s="86">
        <v>44759</v>
      </c>
      <c r="B271" s="38">
        <v>2592</v>
      </c>
      <c r="C271" s="33"/>
      <c r="D271" s="196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/>
      <c r="Q271" s="30"/>
      <c r="R271" s="147"/>
      <c r="S271" s="108"/>
      <c r="T271" s="108"/>
      <c r="U271" s="108"/>
    </row>
    <row r="272" spans="1:21">
      <c r="A272" s="86">
        <v>44760</v>
      </c>
      <c r="B272" s="38">
        <v>2639</v>
      </c>
      <c r="C272" s="33"/>
      <c r="D272" s="196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/>
      <c r="Q272" s="30"/>
      <c r="R272" s="147"/>
      <c r="S272" s="108"/>
      <c r="T272" s="108"/>
      <c r="U272" s="108"/>
    </row>
    <row r="273" spans="1:21">
      <c r="A273" s="86">
        <v>44761</v>
      </c>
      <c r="B273" s="38">
        <v>2523</v>
      </c>
      <c r="C273" s="33"/>
      <c r="D273" s="196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/>
      <c r="Q273" s="30"/>
      <c r="R273" s="147"/>
      <c r="S273" s="108"/>
      <c r="T273" s="108"/>
      <c r="U273" s="108"/>
    </row>
    <row r="274" spans="1:21">
      <c r="A274" s="86">
        <v>44762</v>
      </c>
      <c r="B274" s="38">
        <v>2805</v>
      </c>
      <c r="C274" s="255">
        <v>2</v>
      </c>
      <c r="D274" s="256">
        <v>0.57999999999999996</v>
      </c>
      <c r="E274" s="257">
        <v>7.6</v>
      </c>
      <c r="F274" s="257">
        <v>140</v>
      </c>
      <c r="G274" s="263">
        <v>1.5</v>
      </c>
      <c r="H274" s="257">
        <v>4</v>
      </c>
      <c r="I274" s="258">
        <v>2.6</v>
      </c>
      <c r="J274" s="259">
        <v>3.1</v>
      </c>
      <c r="K274" s="255">
        <v>11.22</v>
      </c>
      <c r="L274" s="255">
        <v>7.29</v>
      </c>
      <c r="M274" s="255">
        <v>5.61</v>
      </c>
      <c r="N274" s="255">
        <v>8.6999999999999993</v>
      </c>
      <c r="O274" s="255">
        <v>4.21</v>
      </c>
      <c r="P274" s="71"/>
      <c r="Q274" s="30" t="s">
        <v>131</v>
      </c>
      <c r="R274" s="147" t="s">
        <v>128</v>
      </c>
      <c r="S274" s="108">
        <v>44774</v>
      </c>
      <c r="T274" s="108">
        <v>44774</v>
      </c>
      <c r="U274" s="108"/>
    </row>
    <row r="275" spans="1:21">
      <c r="A275" s="86">
        <v>44763</v>
      </c>
      <c r="B275" s="38">
        <v>3334</v>
      </c>
      <c r="C275" s="33"/>
      <c r="D275" s="196"/>
      <c r="E275" s="31"/>
      <c r="F275" s="31"/>
      <c r="G275" s="31"/>
      <c r="H275" s="31"/>
      <c r="I275" s="33"/>
      <c r="J275" s="75"/>
      <c r="K275" s="76"/>
      <c r="L275" s="76"/>
      <c r="M275" s="76"/>
      <c r="N275" s="76"/>
      <c r="O275" s="76"/>
      <c r="P275" s="71"/>
      <c r="Q275" s="30"/>
      <c r="R275" s="147"/>
      <c r="S275" s="108"/>
      <c r="T275" s="108"/>
      <c r="U275" s="108"/>
    </row>
    <row r="276" spans="1:21">
      <c r="A276" s="86">
        <v>44764</v>
      </c>
      <c r="B276" s="38">
        <v>8956</v>
      </c>
      <c r="C276" s="33"/>
      <c r="D276" s="196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/>
      <c r="Q276" s="30"/>
      <c r="R276" s="147"/>
      <c r="S276" s="108"/>
      <c r="T276" s="108"/>
      <c r="U276" s="108"/>
    </row>
    <row r="277" spans="1:21">
      <c r="A277" s="86">
        <v>44765</v>
      </c>
      <c r="B277" s="38">
        <v>5947</v>
      </c>
      <c r="C277" s="33"/>
      <c r="D277" s="196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/>
      <c r="Q277" s="30"/>
      <c r="R277" s="147"/>
      <c r="S277" s="108"/>
      <c r="T277" s="108"/>
      <c r="U277" s="108"/>
    </row>
    <row r="278" spans="1:21">
      <c r="A278" s="86">
        <v>44766</v>
      </c>
      <c r="B278" s="38">
        <v>3820</v>
      </c>
      <c r="C278" s="33"/>
      <c r="D278" s="196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/>
      <c r="Q278" s="30"/>
      <c r="R278" s="147"/>
      <c r="S278" s="108"/>
      <c r="T278" s="108"/>
      <c r="U278" s="108"/>
    </row>
    <row r="279" spans="1:21">
      <c r="A279" s="86">
        <v>44767</v>
      </c>
      <c r="B279" s="38">
        <v>3404</v>
      </c>
      <c r="C279" s="33"/>
      <c r="D279" s="196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/>
      <c r="Q279" s="30"/>
      <c r="R279" s="147"/>
      <c r="S279" s="108"/>
      <c r="T279" s="108"/>
      <c r="U279" s="108"/>
    </row>
    <row r="280" spans="1:21">
      <c r="A280" s="86">
        <v>44768</v>
      </c>
      <c r="B280" s="38">
        <v>3242</v>
      </c>
      <c r="C280" s="33"/>
      <c r="D280" s="196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/>
      <c r="Q280" s="30"/>
      <c r="R280" s="147"/>
      <c r="S280" s="108"/>
      <c r="T280" s="108"/>
      <c r="U280" s="108"/>
    </row>
    <row r="281" spans="1:21">
      <c r="A281" s="86">
        <v>44769</v>
      </c>
      <c r="B281" s="38">
        <v>3009</v>
      </c>
      <c r="C281" s="33"/>
      <c r="D281" s="196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/>
      <c r="Q281" s="30"/>
      <c r="R281" s="147"/>
      <c r="S281" s="108"/>
      <c r="T281" s="108"/>
      <c r="U281" s="108"/>
    </row>
    <row r="282" spans="1:21">
      <c r="A282" s="86">
        <v>44770</v>
      </c>
      <c r="B282" s="38">
        <v>2843</v>
      </c>
      <c r="C282" s="33"/>
      <c r="D282" s="196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/>
      <c r="Q282" s="30"/>
      <c r="R282" s="147"/>
      <c r="S282" s="108"/>
      <c r="T282" s="108"/>
      <c r="U282" s="108"/>
    </row>
    <row r="283" spans="1:21">
      <c r="A283" s="86">
        <v>44771</v>
      </c>
      <c r="B283" s="38">
        <v>2776</v>
      </c>
      <c r="C283" s="33"/>
      <c r="D283" s="196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/>
      <c r="Q283" s="30"/>
      <c r="R283" s="147"/>
      <c r="S283" s="108"/>
      <c r="T283" s="108"/>
      <c r="U283" s="108"/>
    </row>
    <row r="284" spans="1:21">
      <c r="A284" s="86">
        <v>44772</v>
      </c>
      <c r="B284" s="38">
        <v>2657</v>
      </c>
      <c r="C284" s="33"/>
      <c r="D284" s="196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/>
      <c r="Q284" s="30"/>
      <c r="R284" s="147"/>
      <c r="S284" s="108"/>
      <c r="T284" s="108"/>
      <c r="U284" s="108"/>
    </row>
    <row r="285" spans="1:21">
      <c r="A285" s="86">
        <v>44773</v>
      </c>
      <c r="B285" s="38">
        <v>2569</v>
      </c>
      <c r="C285" s="33"/>
      <c r="D285" s="196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/>
      <c r="Q285" s="30"/>
      <c r="R285" s="147"/>
      <c r="S285" s="108"/>
      <c r="T285" s="108"/>
      <c r="U285" s="108"/>
    </row>
    <row r="286" spans="1:21">
      <c r="A286" s="86">
        <v>44774</v>
      </c>
      <c r="B286" s="38">
        <v>2711</v>
      </c>
      <c r="C286" s="33"/>
      <c r="D286" s="196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/>
      <c r="Q286" s="30"/>
      <c r="R286" s="147"/>
      <c r="S286" s="108"/>
      <c r="T286" s="108"/>
      <c r="U286" s="108"/>
    </row>
    <row r="287" spans="1:21">
      <c r="A287" s="86">
        <v>44775</v>
      </c>
      <c r="B287" s="38">
        <v>2741</v>
      </c>
      <c r="C287" s="33"/>
      <c r="D287" s="196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/>
      <c r="Q287" s="30"/>
      <c r="R287" s="147"/>
      <c r="S287" s="108"/>
      <c r="T287" s="108"/>
      <c r="U287" s="108"/>
    </row>
    <row r="288" spans="1:21">
      <c r="A288" s="86">
        <v>44776</v>
      </c>
      <c r="B288" s="38">
        <v>2684</v>
      </c>
      <c r="C288" s="255">
        <v>2</v>
      </c>
      <c r="D288" s="256">
        <v>1.7</v>
      </c>
      <c r="E288" s="257">
        <v>78</v>
      </c>
      <c r="F288" s="257">
        <v>210</v>
      </c>
      <c r="G288" s="263">
        <v>1</v>
      </c>
      <c r="H288" s="257">
        <v>5</v>
      </c>
      <c r="I288" s="258">
        <v>3.5</v>
      </c>
      <c r="J288" s="259">
        <v>4</v>
      </c>
      <c r="K288" s="255">
        <v>13.42</v>
      </c>
      <c r="L288" s="255">
        <v>9.39</v>
      </c>
      <c r="M288" s="255">
        <v>5.37</v>
      </c>
      <c r="N288" s="255">
        <v>10.74</v>
      </c>
      <c r="O288" s="255">
        <v>2.68</v>
      </c>
      <c r="P288" s="71"/>
      <c r="Q288" s="30" t="s">
        <v>131</v>
      </c>
      <c r="R288" s="147" t="s">
        <v>128</v>
      </c>
      <c r="S288" s="108">
        <v>44788</v>
      </c>
      <c r="T288" s="108">
        <v>44791</v>
      </c>
      <c r="U288" s="108"/>
    </row>
    <row r="289" spans="1:21">
      <c r="A289" s="86">
        <v>44777</v>
      </c>
      <c r="B289" s="38">
        <v>2712</v>
      </c>
      <c r="C289" s="33"/>
      <c r="D289" s="196"/>
      <c r="E289" s="31"/>
      <c r="F289" s="31"/>
      <c r="G289" s="31"/>
      <c r="H289" s="31"/>
      <c r="I289" s="33"/>
      <c r="J289" s="75"/>
      <c r="K289" s="76"/>
      <c r="L289" s="76"/>
      <c r="M289" s="76"/>
      <c r="N289" s="76"/>
      <c r="O289" s="76"/>
      <c r="P289" s="71"/>
      <c r="Q289" s="30"/>
      <c r="R289" s="147"/>
      <c r="S289" s="108"/>
      <c r="T289" s="108"/>
      <c r="U289" s="108"/>
    </row>
    <row r="290" spans="1:21">
      <c r="A290" s="86">
        <v>44778</v>
      </c>
      <c r="B290" s="38">
        <v>2598</v>
      </c>
      <c r="C290" s="33"/>
      <c r="D290" s="196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/>
      <c r="Q290" s="30"/>
      <c r="R290" s="147"/>
      <c r="S290" s="108"/>
      <c r="T290" s="108"/>
      <c r="U290" s="108"/>
    </row>
    <row r="291" spans="1:21">
      <c r="A291" s="86">
        <v>44779</v>
      </c>
      <c r="B291" s="38">
        <v>2504</v>
      </c>
      <c r="C291" s="33"/>
      <c r="D291" s="196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/>
      <c r="Q291" s="30"/>
      <c r="R291" s="147"/>
      <c r="S291" s="108"/>
      <c r="T291" s="108"/>
      <c r="U291" s="108"/>
    </row>
    <row r="292" spans="1:21">
      <c r="A292" s="86">
        <v>44780</v>
      </c>
      <c r="B292" s="38">
        <v>2537</v>
      </c>
      <c r="C292" s="33"/>
      <c r="D292" s="196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/>
      <c r="Q292" s="30"/>
      <c r="R292" s="147"/>
      <c r="S292" s="108"/>
      <c r="T292" s="108"/>
      <c r="U292" s="108"/>
    </row>
    <row r="293" spans="1:21">
      <c r="A293" s="86">
        <v>44781</v>
      </c>
      <c r="B293" s="38">
        <v>2601</v>
      </c>
      <c r="C293" s="33"/>
      <c r="D293" s="196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/>
      <c r="Q293" s="30"/>
      <c r="R293" s="147"/>
      <c r="S293" s="108"/>
      <c r="T293" s="108"/>
      <c r="U293" s="108"/>
    </row>
    <row r="294" spans="1:21">
      <c r="A294" s="86">
        <v>44782</v>
      </c>
      <c r="B294" s="38">
        <v>2508</v>
      </c>
      <c r="C294" s="33"/>
      <c r="D294" s="196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/>
      <c r="Q294" s="30"/>
      <c r="R294" s="147"/>
      <c r="S294" s="108"/>
      <c r="T294" s="108"/>
      <c r="U294" s="108"/>
    </row>
    <row r="295" spans="1:21">
      <c r="A295" s="86">
        <v>44783</v>
      </c>
      <c r="B295" s="38">
        <v>2547</v>
      </c>
      <c r="C295" s="33"/>
      <c r="D295" s="196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/>
      <c r="Q295" s="30"/>
      <c r="R295" s="147"/>
      <c r="S295" s="108"/>
      <c r="T295" s="108"/>
      <c r="U295" s="108"/>
    </row>
    <row r="296" spans="1:21">
      <c r="A296" s="86">
        <v>44784</v>
      </c>
      <c r="B296" s="38">
        <v>2439</v>
      </c>
      <c r="C296" s="33"/>
      <c r="D296" s="196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/>
      <c r="Q296" s="30"/>
      <c r="R296" s="147"/>
      <c r="S296" s="108"/>
      <c r="T296" s="108"/>
      <c r="U296" s="108"/>
    </row>
    <row r="297" spans="1:21">
      <c r="A297" s="86">
        <v>44785</v>
      </c>
      <c r="B297" s="38">
        <v>2359</v>
      </c>
      <c r="C297" s="33"/>
      <c r="D297" s="196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/>
      <c r="Q297" s="30"/>
      <c r="R297" s="147"/>
      <c r="S297" s="108"/>
      <c r="T297" s="108"/>
      <c r="U297" s="108"/>
    </row>
    <row r="298" spans="1:21">
      <c r="A298" s="86">
        <v>44786</v>
      </c>
      <c r="B298" s="38">
        <v>2646</v>
      </c>
      <c r="C298" s="33"/>
      <c r="D298" s="196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/>
      <c r="Q298" s="30"/>
      <c r="R298" s="147"/>
      <c r="S298" s="108"/>
      <c r="T298" s="108"/>
      <c r="U298" s="108"/>
    </row>
    <row r="299" spans="1:21">
      <c r="A299" s="86">
        <v>44787</v>
      </c>
      <c r="B299" s="38">
        <v>2635</v>
      </c>
      <c r="C299" s="33"/>
      <c r="D299" s="196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/>
      <c r="Q299" s="30"/>
      <c r="R299" s="147"/>
      <c r="S299" s="108"/>
      <c r="T299" s="108"/>
      <c r="U299" s="108"/>
    </row>
    <row r="300" spans="1:21">
      <c r="A300" s="86">
        <v>44788</v>
      </c>
      <c r="B300" s="38">
        <v>2596</v>
      </c>
      <c r="C300" s="33"/>
      <c r="D300" s="196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/>
      <c r="Q300" s="30"/>
      <c r="R300" s="147"/>
      <c r="S300" s="108"/>
      <c r="T300" s="108"/>
      <c r="U300" s="108"/>
    </row>
    <row r="301" spans="1:21">
      <c r="A301" s="86">
        <v>44789</v>
      </c>
      <c r="B301" s="38">
        <v>2572</v>
      </c>
      <c r="C301" s="33"/>
      <c r="D301" s="196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/>
      <c r="Q301" s="30"/>
      <c r="R301" s="147"/>
      <c r="S301" s="108"/>
      <c r="T301" s="108"/>
      <c r="U301" s="108"/>
    </row>
    <row r="302" spans="1:21">
      <c r="A302" s="86">
        <v>44790</v>
      </c>
      <c r="B302" s="38">
        <v>2547</v>
      </c>
      <c r="C302" s="255">
        <v>2</v>
      </c>
      <c r="D302" s="256">
        <v>1.8</v>
      </c>
      <c r="E302" s="257">
        <v>7.7</v>
      </c>
      <c r="F302" s="257">
        <v>160</v>
      </c>
      <c r="G302" s="263">
        <v>1</v>
      </c>
      <c r="H302" s="257">
        <v>3</v>
      </c>
      <c r="I302" s="258">
        <v>3.8</v>
      </c>
      <c r="J302" s="259">
        <v>4.3</v>
      </c>
      <c r="K302" s="255">
        <v>7.64</v>
      </c>
      <c r="L302" s="255">
        <v>9.68</v>
      </c>
      <c r="M302" s="255">
        <v>5.09</v>
      </c>
      <c r="N302" s="255">
        <v>10.95</v>
      </c>
      <c r="O302" s="255">
        <v>2.5499999999999998</v>
      </c>
      <c r="P302" s="71"/>
      <c r="Q302" s="30" t="s">
        <v>131</v>
      </c>
      <c r="R302" s="147" t="s">
        <v>126</v>
      </c>
      <c r="S302" s="108">
        <v>44799</v>
      </c>
      <c r="T302" s="108">
        <v>44799</v>
      </c>
      <c r="U302" s="108"/>
    </row>
    <row r="303" spans="1:21">
      <c r="A303" s="86">
        <v>44791</v>
      </c>
      <c r="B303" s="38">
        <v>2388</v>
      </c>
      <c r="C303" s="33"/>
      <c r="D303" s="196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/>
      <c r="Q303" s="30"/>
      <c r="R303" s="147"/>
      <c r="S303" s="108"/>
      <c r="T303" s="108"/>
      <c r="U303" s="108"/>
    </row>
    <row r="304" spans="1:21">
      <c r="A304" s="86">
        <v>44792</v>
      </c>
      <c r="B304" s="38">
        <v>2421</v>
      </c>
      <c r="C304" s="33"/>
      <c r="D304" s="196"/>
      <c r="E304" s="31"/>
      <c r="F304" s="31"/>
      <c r="G304" s="31"/>
      <c r="H304" s="31"/>
      <c r="I304" s="33"/>
      <c r="J304" s="75"/>
      <c r="K304" s="76"/>
      <c r="L304" s="76"/>
      <c r="M304" s="76"/>
      <c r="N304" s="76"/>
      <c r="O304" s="76"/>
      <c r="P304" s="71"/>
      <c r="Q304" s="30"/>
      <c r="R304" s="147"/>
      <c r="S304" s="108"/>
      <c r="T304" s="108"/>
      <c r="U304" s="108"/>
    </row>
    <row r="305" spans="1:21">
      <c r="A305" s="86">
        <v>44793</v>
      </c>
      <c r="B305" s="38">
        <v>2376</v>
      </c>
      <c r="C305" s="33"/>
      <c r="D305" s="196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/>
      <c r="Q305" s="30"/>
      <c r="R305" s="147"/>
      <c r="S305" s="108"/>
      <c r="T305" s="108"/>
      <c r="U305" s="108"/>
    </row>
    <row r="306" spans="1:21">
      <c r="A306" s="86">
        <v>44794</v>
      </c>
      <c r="B306" s="38">
        <v>2383</v>
      </c>
      <c r="C306" s="33"/>
      <c r="D306" s="196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/>
      <c r="Q306" s="30"/>
      <c r="R306" s="147"/>
      <c r="S306" s="108"/>
      <c r="T306" s="108"/>
      <c r="U306" s="108"/>
    </row>
    <row r="307" spans="1:21">
      <c r="A307" s="86">
        <v>44795</v>
      </c>
      <c r="B307" s="38">
        <v>2477</v>
      </c>
      <c r="C307" s="33"/>
      <c r="D307" s="196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/>
      <c r="Q307" s="30"/>
      <c r="R307" s="147"/>
      <c r="S307" s="108"/>
      <c r="T307" s="108"/>
      <c r="U307" s="108"/>
    </row>
    <row r="308" spans="1:21">
      <c r="A308" s="86">
        <v>44796</v>
      </c>
      <c r="B308" s="38">
        <v>2650</v>
      </c>
      <c r="C308" s="33"/>
      <c r="D308" s="196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/>
      <c r="Q308" s="30"/>
      <c r="R308" s="147"/>
      <c r="S308" s="108"/>
      <c r="T308" s="108"/>
      <c r="U308" s="108"/>
    </row>
    <row r="309" spans="1:21">
      <c r="A309" s="86">
        <v>44797</v>
      </c>
      <c r="B309" s="38">
        <v>2521</v>
      </c>
      <c r="C309" s="33"/>
      <c r="D309" s="196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/>
      <c r="Q309" s="30"/>
      <c r="R309" s="147"/>
      <c r="S309" s="108"/>
      <c r="T309" s="108"/>
      <c r="U309" s="108"/>
    </row>
    <row r="310" spans="1:21">
      <c r="A310" s="86">
        <v>44798</v>
      </c>
      <c r="B310" s="38">
        <v>2450</v>
      </c>
      <c r="C310" s="33"/>
      <c r="D310" s="196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/>
      <c r="Q310" s="30"/>
      <c r="R310" s="147"/>
      <c r="S310" s="108"/>
      <c r="T310" s="108"/>
      <c r="U310" s="108"/>
    </row>
    <row r="311" spans="1:21">
      <c r="A311" s="86">
        <v>44799</v>
      </c>
      <c r="B311" s="38">
        <v>2432</v>
      </c>
      <c r="C311" s="33"/>
      <c r="D311" s="196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/>
      <c r="Q311" s="30"/>
      <c r="R311" s="147"/>
      <c r="S311" s="108"/>
      <c r="T311" s="108"/>
      <c r="U311" s="108"/>
    </row>
    <row r="312" spans="1:21">
      <c r="A312" s="86">
        <v>44800</v>
      </c>
      <c r="B312" s="38">
        <v>2232</v>
      </c>
      <c r="C312" s="33"/>
      <c r="D312" s="196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/>
      <c r="Q312" s="30"/>
      <c r="R312" s="147"/>
      <c r="S312" s="108"/>
      <c r="T312" s="108"/>
      <c r="U312" s="108"/>
    </row>
    <row r="313" spans="1:21">
      <c r="A313" s="86">
        <v>44801</v>
      </c>
      <c r="B313" s="38">
        <v>2281</v>
      </c>
      <c r="C313" s="33"/>
      <c r="D313" s="196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/>
      <c r="Q313" s="30"/>
      <c r="R313" s="147"/>
      <c r="S313" s="108"/>
      <c r="T313" s="108"/>
      <c r="U313" s="108"/>
    </row>
    <row r="314" spans="1:21">
      <c r="A314" s="86">
        <v>44802</v>
      </c>
      <c r="B314" s="38">
        <v>2378</v>
      </c>
      <c r="C314" s="33"/>
      <c r="D314" s="196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/>
      <c r="Q314" s="30"/>
      <c r="R314" s="147"/>
      <c r="S314" s="108"/>
      <c r="T314" s="108"/>
      <c r="U314" s="108"/>
    </row>
    <row r="315" spans="1:21">
      <c r="A315" s="86">
        <v>44803</v>
      </c>
      <c r="B315" s="38">
        <v>2390</v>
      </c>
      <c r="C315" s="33"/>
      <c r="D315" s="196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/>
      <c r="Q315" s="30"/>
      <c r="R315" s="147"/>
      <c r="S315" s="108"/>
      <c r="T315" s="108"/>
      <c r="U315" s="108"/>
    </row>
    <row r="316" spans="1:21">
      <c r="A316" s="86">
        <v>44804</v>
      </c>
      <c r="B316" s="38">
        <v>2665</v>
      </c>
      <c r="C316" s="255">
        <v>2</v>
      </c>
      <c r="D316" s="256">
        <v>2.9</v>
      </c>
      <c r="E316" s="257">
        <v>7.8</v>
      </c>
      <c r="F316" s="257">
        <v>370</v>
      </c>
      <c r="G316" s="263">
        <v>1</v>
      </c>
      <c r="H316" s="257">
        <v>9</v>
      </c>
      <c r="I316" s="258">
        <v>4.5999999999999996</v>
      </c>
      <c r="J316" s="259">
        <v>6.3</v>
      </c>
      <c r="K316" s="255">
        <v>23.99</v>
      </c>
      <c r="L316" s="255">
        <v>12.26</v>
      </c>
      <c r="M316" s="255">
        <v>5.33</v>
      </c>
      <c r="N316" s="255">
        <v>16.79</v>
      </c>
      <c r="O316" s="255">
        <v>2.67</v>
      </c>
      <c r="P316" s="299"/>
      <c r="Q316" s="30" t="s">
        <v>131</v>
      </c>
      <c r="R316" s="147" t="s">
        <v>128</v>
      </c>
      <c r="S316" s="108">
        <v>44820</v>
      </c>
      <c r="T316" s="108">
        <v>44825</v>
      </c>
      <c r="U316" s="108"/>
    </row>
    <row r="317" spans="1:21">
      <c r="A317" s="86">
        <v>44805</v>
      </c>
      <c r="B317" s="38">
        <v>2496</v>
      </c>
      <c r="C317" s="33"/>
      <c r="D317" s="196"/>
      <c r="E317" s="31"/>
      <c r="F317" s="31"/>
      <c r="G317" s="31"/>
      <c r="H317" s="31"/>
      <c r="I317" s="33"/>
      <c r="J317" s="75"/>
      <c r="K317" s="76"/>
      <c r="L317" s="76"/>
      <c r="M317" s="76"/>
      <c r="N317" s="76"/>
      <c r="O317" s="76"/>
      <c r="P317" s="71"/>
      <c r="Q317" s="30"/>
      <c r="R317" s="147"/>
      <c r="S317" s="108"/>
      <c r="T317" s="108"/>
      <c r="U317" s="108"/>
    </row>
    <row r="318" spans="1:21">
      <c r="A318" s="86">
        <v>44806</v>
      </c>
      <c r="B318" s="38">
        <v>2815</v>
      </c>
      <c r="C318" s="33"/>
      <c r="D318" s="196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/>
      <c r="Q318" s="30"/>
      <c r="R318" s="147"/>
      <c r="S318" s="108"/>
      <c r="T318" s="108"/>
      <c r="U318" s="108"/>
    </row>
    <row r="319" spans="1:21">
      <c r="A319" s="86">
        <v>44807</v>
      </c>
      <c r="B319" s="38">
        <v>8992</v>
      </c>
      <c r="C319" s="33"/>
      <c r="D319" s="196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/>
      <c r="Q319" s="30"/>
      <c r="R319" s="147"/>
      <c r="S319" s="108"/>
      <c r="T319" s="108"/>
      <c r="U319" s="108"/>
    </row>
    <row r="320" spans="1:21">
      <c r="A320" s="86">
        <v>44808</v>
      </c>
      <c r="B320" s="38">
        <v>4329</v>
      </c>
      <c r="C320" s="33"/>
      <c r="D320" s="196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/>
      <c r="Q320" s="30"/>
      <c r="R320" s="147"/>
      <c r="S320" s="108"/>
      <c r="T320" s="108"/>
      <c r="U320" s="108"/>
    </row>
    <row r="321" spans="1:21">
      <c r="A321" s="86">
        <v>44809</v>
      </c>
      <c r="B321" s="38">
        <v>3208</v>
      </c>
      <c r="C321" s="33"/>
      <c r="D321" s="196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/>
      <c r="Q321" s="30"/>
      <c r="R321" s="147"/>
      <c r="S321" s="108"/>
      <c r="T321" s="108"/>
      <c r="U321" s="108"/>
    </row>
    <row r="322" spans="1:21">
      <c r="A322" s="86">
        <v>44810</v>
      </c>
      <c r="B322" s="38">
        <v>3037</v>
      </c>
      <c r="C322" s="33"/>
      <c r="D322" s="196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/>
      <c r="Q322" s="30"/>
      <c r="R322" s="147"/>
      <c r="S322" s="108"/>
      <c r="T322" s="108"/>
      <c r="U322" s="108"/>
    </row>
    <row r="323" spans="1:21">
      <c r="A323" s="86">
        <v>44811</v>
      </c>
      <c r="B323" s="38">
        <v>3015</v>
      </c>
      <c r="C323" s="33"/>
      <c r="D323" s="196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/>
      <c r="Q323" s="30"/>
      <c r="R323" s="147"/>
      <c r="S323" s="108"/>
      <c r="T323" s="108"/>
      <c r="U323" s="108"/>
    </row>
    <row r="324" spans="1:21">
      <c r="A324" s="86">
        <v>44812</v>
      </c>
      <c r="B324" s="38">
        <v>2900</v>
      </c>
      <c r="C324" s="33"/>
      <c r="D324" s="196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/>
      <c r="Q324" s="30"/>
      <c r="R324" s="147"/>
      <c r="S324" s="108"/>
      <c r="T324" s="108"/>
      <c r="U324" s="108"/>
    </row>
    <row r="325" spans="1:21">
      <c r="A325" s="86">
        <v>44813</v>
      </c>
      <c r="B325" s="38">
        <v>4331</v>
      </c>
      <c r="C325" s="33"/>
      <c r="D325" s="196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/>
      <c r="Q325" s="30"/>
      <c r="R325" s="147"/>
      <c r="S325" s="108"/>
      <c r="T325" s="108"/>
      <c r="U325" s="108"/>
    </row>
    <row r="326" spans="1:21">
      <c r="A326" s="86">
        <v>44814</v>
      </c>
      <c r="B326" s="38">
        <v>3080</v>
      </c>
      <c r="C326" s="33"/>
      <c r="D326" s="196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/>
      <c r="Q326" s="30"/>
      <c r="R326" s="147"/>
      <c r="S326" s="108"/>
      <c r="T326" s="108"/>
      <c r="U326" s="108"/>
    </row>
    <row r="327" spans="1:21">
      <c r="A327" s="86">
        <v>44815</v>
      </c>
      <c r="B327" s="38"/>
      <c r="C327" s="33"/>
      <c r="D327" s="196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/>
      <c r="Q327" s="30"/>
      <c r="R327" s="147"/>
      <c r="S327" s="108"/>
      <c r="T327" s="108"/>
      <c r="U327" s="108"/>
    </row>
    <row r="328" spans="1:21">
      <c r="A328" s="86">
        <v>44816</v>
      </c>
      <c r="B328" s="38"/>
      <c r="C328" s="33"/>
      <c r="D328" s="196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/>
      <c r="Q328" s="30"/>
      <c r="R328" s="147"/>
      <c r="S328" s="108"/>
      <c r="T328" s="108"/>
      <c r="U328" s="108"/>
    </row>
    <row r="329" spans="1:21">
      <c r="A329" s="86">
        <v>44817</v>
      </c>
      <c r="B329" s="38"/>
      <c r="C329" s="33"/>
      <c r="D329" s="196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/>
      <c r="Q329" s="30"/>
      <c r="R329" s="147"/>
      <c r="S329" s="108"/>
      <c r="T329" s="108"/>
      <c r="U329" s="108"/>
    </row>
    <row r="330" spans="1:21">
      <c r="A330" s="86">
        <v>44818</v>
      </c>
      <c r="B330" s="38"/>
      <c r="C330" s="33"/>
      <c r="D330" s="196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/>
      <c r="Q330" s="30"/>
      <c r="R330" s="147"/>
      <c r="S330" s="108"/>
      <c r="T330" s="108"/>
      <c r="U330" s="108"/>
    </row>
    <row r="331" spans="1:21">
      <c r="A331" s="86">
        <v>44819</v>
      </c>
      <c r="B331" s="38"/>
      <c r="C331" s="33"/>
      <c r="D331" s="196"/>
      <c r="E331" s="31"/>
      <c r="F331" s="31"/>
      <c r="G331" s="31"/>
      <c r="H331" s="31"/>
      <c r="I331" s="33"/>
      <c r="J331" s="75"/>
      <c r="K331" s="76"/>
      <c r="L331" s="76"/>
      <c r="M331" s="76"/>
      <c r="N331" s="76"/>
      <c r="O331" s="76"/>
      <c r="P331" s="71"/>
      <c r="Q331" s="30"/>
      <c r="R331" s="147"/>
      <c r="S331" s="108"/>
      <c r="T331" s="108"/>
      <c r="U331" s="108"/>
    </row>
    <row r="332" spans="1:21">
      <c r="A332" s="86">
        <v>44820</v>
      </c>
      <c r="B332" s="38"/>
      <c r="C332" s="33"/>
      <c r="D332" s="196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/>
      <c r="Q332" s="30"/>
      <c r="R332" s="147"/>
      <c r="S332" s="108"/>
      <c r="T332" s="108"/>
      <c r="U332" s="108"/>
    </row>
    <row r="333" spans="1:21">
      <c r="A333" s="86">
        <v>44821</v>
      </c>
      <c r="B333" s="38"/>
      <c r="C333" s="33"/>
      <c r="D333" s="196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/>
      <c r="Q333" s="30"/>
      <c r="R333" s="147"/>
      <c r="S333" s="108"/>
      <c r="T333" s="108"/>
      <c r="U333" s="108"/>
    </row>
    <row r="334" spans="1:21">
      <c r="A334" s="86">
        <v>44822</v>
      </c>
      <c r="B334" s="38"/>
      <c r="C334" s="33"/>
      <c r="D334" s="196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/>
      <c r="Q334" s="30"/>
      <c r="R334" s="147"/>
      <c r="S334" s="108"/>
      <c r="T334" s="108"/>
      <c r="U334" s="108"/>
    </row>
    <row r="335" spans="1:21">
      <c r="A335" s="86">
        <v>44823</v>
      </c>
      <c r="B335" s="38"/>
      <c r="C335" s="33"/>
      <c r="D335" s="196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/>
      <c r="Q335" s="30"/>
      <c r="R335" s="147"/>
      <c r="S335" s="108"/>
      <c r="T335" s="108"/>
      <c r="U335" s="108"/>
    </row>
    <row r="336" spans="1:21">
      <c r="A336" s="86">
        <v>44824</v>
      </c>
      <c r="B336" s="38"/>
      <c r="C336" s="33"/>
      <c r="D336" s="196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/>
      <c r="Q336" s="30"/>
      <c r="R336" s="147"/>
      <c r="S336" s="108"/>
      <c r="T336" s="108"/>
      <c r="U336" s="108"/>
    </row>
    <row r="337" spans="1:21">
      <c r="A337" s="86">
        <v>44825</v>
      </c>
      <c r="B337" s="38"/>
      <c r="C337" s="33"/>
      <c r="D337" s="196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/>
      <c r="Q337" s="30"/>
      <c r="R337" s="147"/>
      <c r="S337" s="108"/>
      <c r="T337" s="108"/>
      <c r="U337" s="108"/>
    </row>
    <row r="338" spans="1:21">
      <c r="A338" s="86">
        <v>44826</v>
      </c>
      <c r="B338" s="38"/>
      <c r="C338" s="33"/>
      <c r="D338" s="196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/>
      <c r="Q338" s="30"/>
      <c r="R338" s="147"/>
      <c r="S338" s="108"/>
      <c r="T338" s="108"/>
      <c r="U338" s="108"/>
    </row>
    <row r="339" spans="1:21">
      <c r="A339" s="86">
        <v>44827</v>
      </c>
      <c r="B339" s="38"/>
      <c r="C339" s="33"/>
      <c r="D339" s="196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/>
      <c r="Q339" s="30"/>
      <c r="R339" s="147"/>
      <c r="S339" s="108"/>
      <c r="T339" s="108"/>
      <c r="U339" s="108"/>
    </row>
    <row r="340" spans="1:21">
      <c r="A340" s="86">
        <v>44828</v>
      </c>
      <c r="B340" s="38"/>
      <c r="C340" s="33"/>
      <c r="D340" s="196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/>
      <c r="Q340" s="30"/>
      <c r="R340" s="147"/>
      <c r="S340" s="108"/>
      <c r="T340" s="108"/>
      <c r="U340" s="108"/>
    </row>
    <row r="341" spans="1:21">
      <c r="A341" s="86">
        <v>44829</v>
      </c>
      <c r="B341" s="38"/>
      <c r="C341" s="33"/>
      <c r="D341" s="196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/>
      <c r="Q341" s="30"/>
      <c r="R341" s="147"/>
      <c r="S341" s="108"/>
      <c r="T341" s="108"/>
      <c r="U341" s="108"/>
    </row>
    <row r="342" spans="1:21">
      <c r="A342" s="86">
        <v>44830</v>
      </c>
      <c r="B342" s="38"/>
      <c r="C342" s="33"/>
      <c r="D342" s="196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/>
      <c r="Q342" s="30"/>
      <c r="R342" s="147"/>
      <c r="S342" s="108"/>
      <c r="T342" s="108"/>
      <c r="U342" s="108"/>
    </row>
    <row r="343" spans="1:21">
      <c r="A343" s="86">
        <v>44831</v>
      </c>
      <c r="B343" s="38"/>
      <c r="C343" s="33"/>
      <c r="D343" s="196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/>
      <c r="Q343" s="30"/>
      <c r="R343" s="147"/>
      <c r="S343" s="108"/>
      <c r="T343" s="108"/>
      <c r="U343" s="108"/>
    </row>
    <row r="344" spans="1:21">
      <c r="A344" s="86">
        <v>44832</v>
      </c>
      <c r="B344" s="38"/>
      <c r="C344" s="33"/>
      <c r="D344" s="196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/>
      <c r="Q344" s="30"/>
      <c r="R344" s="147"/>
      <c r="S344" s="108"/>
      <c r="T344" s="108"/>
      <c r="U344" s="108"/>
    </row>
    <row r="345" spans="1:21">
      <c r="A345" s="86">
        <v>44833</v>
      </c>
      <c r="B345" s="38"/>
      <c r="C345" s="33"/>
      <c r="D345" s="196"/>
      <c r="E345" s="31"/>
      <c r="F345" s="31"/>
      <c r="G345" s="31"/>
      <c r="H345" s="31"/>
      <c r="I345" s="33"/>
      <c r="J345" s="75"/>
      <c r="K345" s="76"/>
      <c r="L345" s="76"/>
      <c r="M345" s="76"/>
      <c r="N345" s="76"/>
      <c r="O345" s="76"/>
      <c r="P345" s="71"/>
      <c r="Q345" s="30"/>
      <c r="R345" s="147"/>
      <c r="S345" s="108"/>
      <c r="T345" s="108"/>
      <c r="U345" s="108"/>
    </row>
    <row r="346" spans="1:21">
      <c r="A346" s="86">
        <v>44834</v>
      </c>
      <c r="B346" s="38"/>
      <c r="C346" s="33"/>
      <c r="D346" s="196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/>
      <c r="Q346" s="30"/>
      <c r="R346" s="147"/>
      <c r="S346" s="108"/>
      <c r="T346" s="108"/>
      <c r="U346" s="108"/>
    </row>
    <row r="347" spans="1:21">
      <c r="A347" s="86">
        <v>44835</v>
      </c>
      <c r="B347" s="38"/>
      <c r="C347" s="33"/>
      <c r="D347" s="196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/>
      <c r="Q347" s="30"/>
      <c r="R347" s="147"/>
      <c r="S347" s="108"/>
      <c r="T347" s="108"/>
      <c r="U347" s="108"/>
    </row>
    <row r="348" spans="1:21">
      <c r="A348" s="86">
        <v>44836</v>
      </c>
      <c r="B348" s="38"/>
      <c r="C348" s="33"/>
      <c r="D348" s="196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/>
      <c r="Q348" s="30"/>
      <c r="R348" s="147"/>
      <c r="S348" s="108"/>
      <c r="T348" s="108"/>
      <c r="U348" s="108"/>
    </row>
    <row r="349" spans="1:21">
      <c r="A349" s="86">
        <v>44837</v>
      </c>
      <c r="B349" s="38"/>
      <c r="C349" s="33"/>
      <c r="D349" s="196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/>
      <c r="Q349" s="30"/>
      <c r="R349" s="147"/>
      <c r="S349" s="108"/>
      <c r="T349" s="108"/>
      <c r="U349" s="108"/>
    </row>
    <row r="350" spans="1:21">
      <c r="A350" s="86">
        <v>44838</v>
      </c>
      <c r="B350" s="38"/>
      <c r="C350" s="33"/>
      <c r="D350" s="196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/>
      <c r="Q350" s="30"/>
      <c r="R350" s="147"/>
      <c r="S350" s="108"/>
      <c r="T350" s="108"/>
      <c r="U350" s="108"/>
    </row>
    <row r="351" spans="1:21">
      <c r="A351" s="86">
        <v>44839</v>
      </c>
      <c r="B351" s="38"/>
      <c r="C351" s="33"/>
      <c r="D351" s="196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/>
      <c r="Q351" s="30"/>
      <c r="R351" s="147"/>
      <c r="S351" s="108"/>
      <c r="T351" s="108"/>
      <c r="U351" s="108"/>
    </row>
    <row r="352" spans="1:21">
      <c r="A352" s="86">
        <v>44840</v>
      </c>
      <c r="B352" s="38"/>
      <c r="C352" s="33"/>
      <c r="D352" s="196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/>
      <c r="Q352" s="30"/>
      <c r="R352" s="147"/>
      <c r="S352" s="108"/>
      <c r="T352" s="108"/>
      <c r="U352" s="108"/>
    </row>
    <row r="353" spans="1:21">
      <c r="A353" s="86">
        <v>44841</v>
      </c>
      <c r="B353" s="38"/>
      <c r="C353" s="33"/>
      <c r="D353" s="196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/>
      <c r="Q353" s="30"/>
      <c r="R353" s="147"/>
      <c r="S353" s="108"/>
      <c r="T353" s="108"/>
      <c r="U353" s="108"/>
    </row>
    <row r="354" spans="1:21">
      <c r="A354" s="86">
        <v>44842</v>
      </c>
      <c r="B354" s="38"/>
      <c r="C354" s="33"/>
      <c r="D354" s="196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/>
      <c r="Q354" s="30"/>
      <c r="R354" s="147"/>
      <c r="S354" s="108"/>
      <c r="T354" s="108"/>
      <c r="U354" s="108"/>
    </row>
    <row r="355" spans="1:21">
      <c r="A355" s="86">
        <v>44843</v>
      </c>
      <c r="B355" s="38"/>
      <c r="C355" s="33"/>
      <c r="D355" s="196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/>
      <c r="Q355" s="30"/>
      <c r="R355" s="147"/>
      <c r="S355" s="108"/>
      <c r="T355" s="108"/>
      <c r="U355" s="108"/>
    </row>
    <row r="356" spans="1:21">
      <c r="A356" s="86">
        <v>44844</v>
      </c>
      <c r="B356" s="38"/>
      <c r="C356" s="33"/>
      <c r="D356" s="196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/>
      <c r="Q356" s="30"/>
      <c r="R356" s="147"/>
      <c r="S356" s="108"/>
      <c r="T356" s="108"/>
      <c r="U356" s="108"/>
    </row>
    <row r="357" spans="1:21">
      <c r="A357" s="86">
        <v>44845</v>
      </c>
      <c r="B357" s="38"/>
      <c r="C357" s="33"/>
      <c r="D357" s="196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/>
      <c r="Q357" s="30"/>
      <c r="R357" s="147"/>
      <c r="S357" s="108"/>
      <c r="T357" s="108"/>
      <c r="U357" s="108"/>
    </row>
    <row r="358" spans="1:21">
      <c r="A358" s="86">
        <v>44846</v>
      </c>
      <c r="B358" s="38"/>
      <c r="C358" s="33"/>
      <c r="D358" s="196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/>
      <c r="Q358" s="30"/>
      <c r="R358" s="147"/>
      <c r="S358" s="108"/>
      <c r="T358" s="108"/>
      <c r="U358" s="108"/>
    </row>
    <row r="359" spans="1:21">
      <c r="A359" s="86">
        <v>44847</v>
      </c>
      <c r="B359" s="38"/>
      <c r="C359" s="33"/>
      <c r="D359" s="196"/>
      <c r="E359" s="31"/>
      <c r="F359" s="31"/>
      <c r="G359" s="31"/>
      <c r="H359" s="31"/>
      <c r="I359" s="33"/>
      <c r="J359" s="75"/>
      <c r="K359" s="76"/>
      <c r="L359" s="76"/>
      <c r="M359" s="76"/>
      <c r="N359" s="76"/>
      <c r="O359" s="76"/>
      <c r="P359" s="71"/>
      <c r="Q359" s="30"/>
      <c r="R359" s="147"/>
      <c r="S359" s="108"/>
      <c r="T359" s="108"/>
      <c r="U359" s="108"/>
    </row>
    <row r="360" spans="1:21">
      <c r="A360" s="86">
        <v>44848</v>
      </c>
      <c r="B360" s="38"/>
      <c r="C360" s="33"/>
      <c r="D360" s="196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/>
      <c r="Q360" s="30"/>
      <c r="R360" s="147"/>
      <c r="S360" s="108"/>
      <c r="T360" s="108"/>
      <c r="U360" s="108"/>
    </row>
    <row r="361" spans="1:21">
      <c r="A361" s="86">
        <v>44849</v>
      </c>
      <c r="B361" s="38"/>
      <c r="C361" s="33"/>
      <c r="D361" s="196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/>
      <c r="Q361" s="30"/>
      <c r="R361" s="147"/>
      <c r="S361" s="108"/>
      <c r="T361" s="108"/>
      <c r="U361" s="108"/>
    </row>
    <row r="362" spans="1:21">
      <c r="A362" s="86">
        <v>44850</v>
      </c>
      <c r="B362" s="38"/>
      <c r="C362" s="33"/>
      <c r="D362" s="196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/>
      <c r="Q362" s="30"/>
      <c r="R362" s="147"/>
      <c r="S362" s="108"/>
      <c r="T362" s="108"/>
      <c r="U362" s="108"/>
    </row>
    <row r="363" spans="1:21">
      <c r="A363" s="86">
        <v>44851</v>
      </c>
      <c r="B363" s="38"/>
      <c r="C363" s="33"/>
      <c r="D363" s="196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/>
      <c r="Q363" s="30"/>
      <c r="R363" s="147"/>
      <c r="S363" s="108"/>
      <c r="T363" s="108"/>
      <c r="U363" s="108"/>
    </row>
    <row r="364" spans="1:21">
      <c r="A364" s="86">
        <v>44852</v>
      </c>
      <c r="B364" s="38"/>
      <c r="C364" s="33"/>
      <c r="D364" s="196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/>
      <c r="Q364" s="30"/>
      <c r="R364" s="147"/>
      <c r="S364" s="108"/>
      <c r="T364" s="108"/>
      <c r="U364" s="108"/>
    </row>
    <row r="365" spans="1:21">
      <c r="A365" s="86">
        <v>44853</v>
      </c>
      <c r="B365" s="38"/>
      <c r="C365" s="33"/>
      <c r="D365" s="196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/>
      <c r="Q365" s="30"/>
      <c r="R365" s="147"/>
      <c r="S365" s="108"/>
      <c r="T365" s="108"/>
      <c r="U365" s="108"/>
    </row>
    <row r="366" spans="1:21">
      <c r="A366" s="86">
        <v>44854</v>
      </c>
      <c r="B366" s="38"/>
      <c r="C366" s="33"/>
      <c r="D366" s="196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/>
      <c r="Q366" s="30"/>
      <c r="R366" s="147"/>
      <c r="S366" s="108"/>
      <c r="T366" s="108"/>
      <c r="U366" s="108"/>
    </row>
    <row r="367" spans="1:21">
      <c r="A367" s="86">
        <v>44855</v>
      </c>
      <c r="B367" s="38"/>
      <c r="C367" s="33"/>
      <c r="D367" s="196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/>
      <c r="Q367" s="30"/>
      <c r="R367" s="147"/>
      <c r="S367" s="108"/>
      <c r="T367" s="108"/>
      <c r="U367" s="108"/>
    </row>
    <row r="368" spans="1:21">
      <c r="A368" s="86">
        <v>44856</v>
      </c>
      <c r="B368" s="38"/>
      <c r="C368" s="33"/>
      <c r="D368" s="196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/>
      <c r="Q368" s="30"/>
      <c r="R368" s="147"/>
      <c r="S368" s="108"/>
      <c r="T368" s="108"/>
      <c r="U368" s="108"/>
    </row>
    <row r="369" spans="1:21">
      <c r="A369" s="86">
        <v>44857</v>
      </c>
      <c r="B369" s="38"/>
      <c r="C369" s="33"/>
      <c r="D369" s="196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/>
      <c r="Q369" s="30"/>
      <c r="R369" s="147"/>
      <c r="S369" s="108"/>
      <c r="T369" s="108"/>
      <c r="U369" s="108"/>
    </row>
    <row r="370" spans="1:21">
      <c r="A370" s="86">
        <v>44858</v>
      </c>
      <c r="B370" s="38"/>
      <c r="C370" s="33"/>
      <c r="D370" s="196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/>
      <c r="Q370" s="30"/>
      <c r="R370" s="147"/>
      <c r="S370" s="108"/>
      <c r="T370" s="108"/>
      <c r="U370" s="108"/>
    </row>
    <row r="371" spans="1:21">
      <c r="A371" s="86">
        <v>44859</v>
      </c>
      <c r="B371" s="38"/>
      <c r="C371" s="33"/>
      <c r="D371" s="196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/>
      <c r="Q371" s="30"/>
      <c r="R371" s="147"/>
      <c r="S371" s="108"/>
      <c r="T371" s="108"/>
      <c r="U371" s="108"/>
    </row>
    <row r="372" spans="1:21">
      <c r="A372" s="86">
        <v>44860</v>
      </c>
      <c r="B372" s="38"/>
      <c r="C372" s="33"/>
      <c r="D372" s="196"/>
      <c r="E372" s="31"/>
      <c r="F372" s="31"/>
      <c r="G372" s="31"/>
      <c r="H372" s="31"/>
      <c r="I372" s="33"/>
      <c r="J372" s="75"/>
      <c r="K372" s="76"/>
      <c r="L372" s="76"/>
      <c r="M372" s="76"/>
      <c r="N372" s="76"/>
      <c r="O372" s="76"/>
      <c r="P372" s="71"/>
      <c r="Q372" s="30"/>
      <c r="R372" s="147"/>
      <c r="S372" s="108"/>
      <c r="T372" s="108"/>
      <c r="U372" s="108"/>
    </row>
    <row r="373" spans="1:21">
      <c r="A373" s="86">
        <v>44861</v>
      </c>
      <c r="B373" s="38"/>
      <c r="C373" s="33"/>
      <c r="D373" s="196"/>
      <c r="E373" s="31"/>
      <c r="F373" s="31"/>
      <c r="G373" s="31"/>
      <c r="H373" s="31"/>
      <c r="I373" s="33"/>
      <c r="J373" s="75"/>
      <c r="K373" s="76"/>
      <c r="L373" s="76"/>
      <c r="M373" s="76"/>
      <c r="N373" s="76"/>
      <c r="O373" s="76"/>
      <c r="P373" s="71"/>
      <c r="Q373" s="30"/>
      <c r="R373" s="147"/>
      <c r="S373" s="108"/>
      <c r="T373" s="108"/>
      <c r="U373" s="108"/>
    </row>
    <row r="374" spans="1:21">
      <c r="A374" s="86">
        <v>44862</v>
      </c>
      <c r="B374" s="38"/>
      <c r="C374" s="33"/>
      <c r="D374" s="196"/>
      <c r="E374" s="31"/>
      <c r="F374" s="31"/>
      <c r="G374" s="31"/>
      <c r="H374" s="31"/>
      <c r="I374" s="33"/>
      <c r="J374" s="75"/>
      <c r="K374" s="76"/>
      <c r="L374" s="76"/>
      <c r="M374" s="76"/>
      <c r="N374" s="76"/>
      <c r="O374" s="76"/>
      <c r="P374" s="71"/>
      <c r="Q374" s="30"/>
      <c r="R374" s="147"/>
      <c r="S374" s="108"/>
      <c r="T374" s="108"/>
      <c r="U374" s="108"/>
    </row>
    <row r="375" spans="1:21">
      <c r="A375" s="86">
        <v>44863</v>
      </c>
      <c r="B375" s="38"/>
      <c r="C375" s="33"/>
      <c r="D375" s="196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/>
      <c r="Q375" s="30"/>
      <c r="R375" s="147"/>
      <c r="S375" s="108"/>
      <c r="T375" s="108"/>
      <c r="U375" s="108"/>
    </row>
    <row r="376" spans="1:21">
      <c r="A376" s="86">
        <v>44864</v>
      </c>
      <c r="B376" s="38"/>
      <c r="C376" s="33"/>
      <c r="D376" s="196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/>
      <c r="Q376" s="30"/>
      <c r="R376" s="147"/>
      <c r="S376" s="108"/>
      <c r="T376" s="108"/>
      <c r="U376" s="108"/>
    </row>
    <row r="377" spans="1:21">
      <c r="A377" s="86">
        <v>44865</v>
      </c>
      <c r="B377" s="38"/>
      <c r="C377" s="33"/>
      <c r="D377" s="196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/>
      <c r="Q377" s="30"/>
      <c r="R377" s="147"/>
      <c r="S377" s="108"/>
      <c r="T377" s="108"/>
      <c r="U377" s="108"/>
    </row>
    <row r="378" spans="1:21">
      <c r="A378" s="86"/>
      <c r="B378" s="38"/>
      <c r="C378" s="33"/>
      <c r="D378" s="196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2117</v>
      </c>
      <c r="C380" s="104">
        <f t="shared" ref="C380:O380" si="0">MIN(C13:C377)</f>
        <v>0.01</v>
      </c>
      <c r="D380" s="104">
        <f t="shared" si="0"/>
        <v>0.01</v>
      </c>
      <c r="E380" s="104">
        <f t="shared" si="0"/>
        <v>7</v>
      </c>
      <c r="F380" s="104">
        <f t="shared" si="0"/>
        <v>31</v>
      </c>
      <c r="G380" s="104">
        <f t="shared" si="0"/>
        <v>1</v>
      </c>
      <c r="H380" s="104">
        <f t="shared" si="0"/>
        <v>2</v>
      </c>
      <c r="I380" s="104">
        <f t="shared" si="0"/>
        <v>1.4</v>
      </c>
      <c r="J380" s="104">
        <f t="shared" si="0"/>
        <v>1.5</v>
      </c>
      <c r="K380" s="104">
        <f t="shared" si="0"/>
        <v>3.62</v>
      </c>
      <c r="L380" s="104">
        <f t="shared" si="0"/>
        <v>5.33</v>
      </c>
      <c r="M380" s="104">
        <f t="shared" si="0"/>
        <v>0.14000000000000001</v>
      </c>
      <c r="N380" s="104">
        <f t="shared" si="0"/>
        <v>4.83</v>
      </c>
      <c r="O380" s="104">
        <f t="shared" si="0"/>
        <v>2.5499999999999998</v>
      </c>
      <c r="P380" s="104">
        <f ca="1"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AVERAGE(B13:B377)</f>
        <v>5319.8115015974445</v>
      </c>
      <c r="C381" s="196">
        <f t="shared" ref="C381:O381" si="1">AVERAGE(C13:C377)</f>
        <v>0.89222222222222236</v>
      </c>
      <c r="D381" s="196">
        <f t="shared" si="1"/>
        <v>1.4715</v>
      </c>
      <c r="E381" s="196">
        <f t="shared" si="1"/>
        <v>11.3155</v>
      </c>
      <c r="F381" s="196">
        <f t="shared" si="1"/>
        <v>580.95000000000005</v>
      </c>
      <c r="G381" s="196">
        <f t="shared" si="1"/>
        <v>7.05</v>
      </c>
      <c r="H381" s="196">
        <f t="shared" si="1"/>
        <v>5.55</v>
      </c>
      <c r="I381" s="196">
        <f t="shared" si="1"/>
        <v>3.44</v>
      </c>
      <c r="J381" s="196">
        <f t="shared" si="1"/>
        <v>3.6300000000000003</v>
      </c>
      <c r="K381" s="196">
        <f t="shared" si="1"/>
        <v>29.737000000000002</v>
      </c>
      <c r="L381" s="196">
        <f t="shared" si="1"/>
        <v>19.138999999999999</v>
      </c>
      <c r="M381" s="196">
        <f t="shared" si="1"/>
        <v>7.1835000000000004</v>
      </c>
      <c r="N381" s="196">
        <f t="shared" si="1"/>
        <v>18.320499999999999</v>
      </c>
      <c r="O381" s="196">
        <f t="shared" si="1"/>
        <v>43.655999999999992</v>
      </c>
      <c r="P381" s="196">
        <f ca="1">AVERAGE(P13:P377)</f>
        <v>11.175000000000001</v>
      </c>
      <c r="Q381" s="196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MAX(B13:B377)</f>
        <v>36696</v>
      </c>
      <c r="C382" s="105">
        <f t="shared" ref="C382:O382" si="2">MAX(C13:C377)</f>
        <v>2</v>
      </c>
      <c r="D382" s="105">
        <f t="shared" si="2"/>
        <v>3.8</v>
      </c>
      <c r="E382" s="105">
        <f t="shared" si="2"/>
        <v>78</v>
      </c>
      <c r="F382" s="105">
        <f t="shared" si="2"/>
        <v>2752</v>
      </c>
      <c r="G382" s="105">
        <f t="shared" si="2"/>
        <v>34</v>
      </c>
      <c r="H382" s="105">
        <f t="shared" si="2"/>
        <v>10</v>
      </c>
      <c r="I382" s="105">
        <f t="shared" si="2"/>
        <v>6.1</v>
      </c>
      <c r="J382" s="85">
        <f t="shared" si="2"/>
        <v>8</v>
      </c>
      <c r="K382" s="105">
        <f t="shared" si="2"/>
        <v>80.34</v>
      </c>
      <c r="L382" s="105">
        <f t="shared" si="2"/>
        <v>63.22</v>
      </c>
      <c r="M382" s="105">
        <f t="shared" si="2"/>
        <v>23.35</v>
      </c>
      <c r="N382" s="105">
        <f t="shared" si="2"/>
        <v>39.14</v>
      </c>
      <c r="O382" s="105">
        <f t="shared" si="2"/>
        <v>326.87</v>
      </c>
      <c r="P382" s="105">
        <f ca="1">MAX(P13:P377)</f>
        <v>275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594.74</v>
      </c>
      <c r="L383" s="69">
        <f>SUM(L$13:L$377)</f>
        <v>382.78</v>
      </c>
      <c r="M383" s="69">
        <f>SUM(M$13:M$377)</f>
        <v>143.67000000000002</v>
      </c>
      <c r="N383" s="69">
        <f>SUM(N$13:N$377)</f>
        <v>366.40999999999997</v>
      </c>
      <c r="O383" s="69">
        <f>SUM(O$13:O$377)</f>
        <v>873.11999999999989</v>
      </c>
      <c r="P383" s="69">
        <f ca="1">SUM(P$13:P$376)</f>
        <v>1341</v>
      </c>
      <c r="Q383" s="83"/>
      <c r="R383" s="150"/>
      <c r="S383" s="83"/>
      <c r="T383" s="83"/>
      <c r="U383" s="83"/>
    </row>
  </sheetData>
  <mergeCells count="22">
    <mergeCell ref="C379:H379"/>
    <mergeCell ref="T7:T9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A7:A9"/>
    <mergeCell ref="B7:B8"/>
    <mergeCell ref="C7:J7"/>
    <mergeCell ref="K7:O7"/>
    <mergeCell ref="Q7:Q8"/>
    <mergeCell ref="A6:U6"/>
    <mergeCell ref="A1:U1"/>
    <mergeCell ref="A2:U2"/>
    <mergeCell ref="A3:U3"/>
    <mergeCell ref="A4:U4"/>
    <mergeCell ref="A5:U5"/>
  </mergeCells>
  <hyperlinks>
    <hyperlink ref="A3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1"/>
      <c r="S1" s="1"/>
    </row>
    <row r="2" spans="1:19" ht="18.75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109"/>
      <c r="S2" s="109"/>
    </row>
    <row r="3" spans="1:19" ht="24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111"/>
      <c r="S3" s="111"/>
    </row>
    <row r="4" spans="1:19" ht="21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10"/>
      <c r="S4" s="110"/>
    </row>
    <row r="5" spans="1:19" ht="34.5" customHeight="1">
      <c r="A5" s="271" t="s">
        <v>2</v>
      </c>
      <c r="B5" s="265" t="s">
        <v>36</v>
      </c>
      <c r="C5" s="274" t="s">
        <v>35</v>
      </c>
      <c r="D5" s="274"/>
      <c r="E5" s="274"/>
      <c r="F5" s="274"/>
      <c r="G5" s="274"/>
      <c r="H5" s="274"/>
      <c r="I5" s="274"/>
      <c r="J5" s="275"/>
      <c r="K5" s="276" t="s">
        <v>3</v>
      </c>
      <c r="L5" s="277"/>
      <c r="M5" s="277"/>
      <c r="N5" s="277"/>
      <c r="O5" s="278"/>
      <c r="P5" s="70"/>
      <c r="Q5" s="265" t="s">
        <v>34</v>
      </c>
    </row>
    <row r="6" spans="1:19" ht="51">
      <c r="A6" s="272"/>
      <c r="B6" s="266"/>
      <c r="C6" s="10" t="s">
        <v>4</v>
      </c>
      <c r="D6" s="11" t="s">
        <v>5</v>
      </c>
      <c r="E6" s="279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66"/>
    </row>
    <row r="7" spans="1:19">
      <c r="A7" s="273"/>
      <c r="B7" s="14" t="s">
        <v>26</v>
      </c>
      <c r="C7" s="15" t="s">
        <v>16</v>
      </c>
      <c r="D7" s="12" t="s">
        <v>16</v>
      </c>
      <c r="E7" s="280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69" t="s">
        <v>1</v>
      </c>
      <c r="L9" s="269" t="s">
        <v>1</v>
      </c>
      <c r="M9" s="269" t="s">
        <v>1</v>
      </c>
      <c r="N9" s="269" t="s">
        <v>1</v>
      </c>
      <c r="O9" s="269" t="s">
        <v>1</v>
      </c>
      <c r="P9" s="269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70"/>
      <c r="L10" s="270"/>
      <c r="M10" s="270"/>
      <c r="N10" s="270"/>
      <c r="O10" s="270"/>
      <c r="P10" s="270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284"/>
      <c r="D371" s="284"/>
      <c r="E371" s="285"/>
      <c r="F371" s="284"/>
      <c r="G371" s="284"/>
      <c r="H371" s="284"/>
      <c r="I371" s="284"/>
      <c r="J371" s="284"/>
      <c r="K371" s="264"/>
      <c r="L371" s="264"/>
      <c r="M371" s="264"/>
      <c r="N371" s="264"/>
      <c r="O371" s="264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284"/>
      <c r="D372" s="284"/>
      <c r="E372" s="285"/>
      <c r="F372" s="284"/>
      <c r="G372" s="284"/>
      <c r="H372" s="284"/>
      <c r="I372" s="284"/>
      <c r="J372" s="284"/>
      <c r="K372" s="264"/>
      <c r="L372" s="264"/>
      <c r="M372" s="264"/>
      <c r="N372" s="264"/>
      <c r="O372" s="264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284"/>
      <c r="D373" s="284"/>
      <c r="E373" s="285"/>
      <c r="F373" s="284"/>
      <c r="G373" s="284"/>
      <c r="H373" s="284"/>
      <c r="I373" s="284"/>
      <c r="J373" s="284"/>
      <c r="K373" s="264"/>
      <c r="L373" s="264"/>
      <c r="M373" s="264"/>
      <c r="N373" s="264"/>
      <c r="O373" s="264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284"/>
      <c r="D374" s="284"/>
      <c r="E374" s="285"/>
      <c r="F374" s="284"/>
      <c r="G374" s="284"/>
      <c r="H374" s="284"/>
      <c r="I374" s="284"/>
      <c r="J374" s="284"/>
      <c r="K374" s="264"/>
      <c r="L374" s="264"/>
      <c r="M374" s="264"/>
      <c r="N374" s="264"/>
      <c r="O374" s="264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284"/>
      <c r="D375" s="284"/>
      <c r="E375" s="285"/>
      <c r="F375" s="284"/>
      <c r="G375" s="284"/>
      <c r="H375" s="284"/>
      <c r="I375" s="284"/>
      <c r="J375" s="284"/>
      <c r="K375" s="264"/>
      <c r="L375" s="264"/>
      <c r="M375" s="264"/>
      <c r="N375" s="264"/>
      <c r="O375" s="264"/>
      <c r="P375" s="71">
        <v>0</v>
      </c>
      <c r="Q375" s="30">
        <v>0.89300000000000002</v>
      </c>
    </row>
    <row r="376" spans="1:17" ht="15.75" thickBot="1">
      <c r="A376" s="3"/>
      <c r="B376" s="46"/>
      <c r="C376" s="283"/>
      <c r="D376" s="283"/>
      <c r="E376" s="283"/>
      <c r="F376" s="283"/>
      <c r="G376" s="283"/>
      <c r="H376" s="283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1"/>
      <c r="S1" s="1"/>
    </row>
    <row r="2" spans="1:19" ht="18.75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109"/>
      <c r="S2" s="109"/>
    </row>
    <row r="3" spans="1:19" ht="18.75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111"/>
      <c r="S3" s="111"/>
    </row>
    <row r="4" spans="1:19" ht="21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10"/>
      <c r="S4" s="110"/>
    </row>
    <row r="5" spans="1:19" ht="36.75" customHeight="1">
      <c r="A5" s="271" t="s">
        <v>2</v>
      </c>
      <c r="B5" s="265" t="s">
        <v>36</v>
      </c>
      <c r="C5" s="274" t="s">
        <v>35</v>
      </c>
      <c r="D5" s="274"/>
      <c r="E5" s="274"/>
      <c r="F5" s="274"/>
      <c r="G5" s="274"/>
      <c r="H5" s="274"/>
      <c r="I5" s="274"/>
      <c r="J5" s="275"/>
      <c r="K5" s="276" t="s">
        <v>3</v>
      </c>
      <c r="L5" s="277"/>
      <c r="M5" s="277"/>
      <c r="N5" s="277"/>
      <c r="O5" s="278"/>
      <c r="P5" s="70"/>
      <c r="Q5" s="265" t="s">
        <v>34</v>
      </c>
    </row>
    <row r="6" spans="1:19" ht="51">
      <c r="A6" s="272"/>
      <c r="B6" s="266"/>
      <c r="C6" s="10" t="s">
        <v>4</v>
      </c>
      <c r="D6" s="11" t="s">
        <v>5</v>
      </c>
      <c r="E6" s="279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66"/>
    </row>
    <row r="7" spans="1:19">
      <c r="A7" s="273"/>
      <c r="B7" s="14" t="s">
        <v>32</v>
      </c>
      <c r="C7" s="15" t="s">
        <v>16</v>
      </c>
      <c r="D7" s="12" t="s">
        <v>16</v>
      </c>
      <c r="E7" s="280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69" t="s">
        <v>1</v>
      </c>
      <c r="L9" s="269" t="s">
        <v>1</v>
      </c>
      <c r="M9" s="269" t="s">
        <v>1</v>
      </c>
      <c r="N9" s="269" t="s">
        <v>1</v>
      </c>
      <c r="O9" s="269" t="s">
        <v>1</v>
      </c>
      <c r="P9" s="269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70"/>
      <c r="L10" s="270"/>
      <c r="M10" s="270"/>
      <c r="N10" s="270"/>
      <c r="O10" s="270"/>
      <c r="P10" s="270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286" t="s">
        <v>33</v>
      </c>
      <c r="D351" s="287"/>
      <c r="E351" s="287"/>
      <c r="F351" s="287"/>
      <c r="G351" s="287"/>
      <c r="H351" s="287"/>
      <c r="I351" s="287"/>
      <c r="J351" s="288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286" t="s">
        <v>33</v>
      </c>
      <c r="D365" s="287"/>
      <c r="E365" s="287"/>
      <c r="F365" s="287"/>
      <c r="G365" s="287"/>
      <c r="H365" s="287"/>
      <c r="I365" s="287"/>
      <c r="J365" s="288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283"/>
      <c r="D377" s="283"/>
      <c r="E377" s="283"/>
      <c r="F377" s="283"/>
      <c r="G377" s="283"/>
      <c r="H377" s="283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1"/>
      <c r="S1" s="1"/>
    </row>
    <row r="2" spans="1:32" ht="18.75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109"/>
      <c r="S2" s="109"/>
    </row>
    <row r="3" spans="1:32" ht="18.75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111"/>
      <c r="S3" s="111"/>
    </row>
    <row r="4" spans="1:32" ht="22.5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110"/>
      <c r="S4" s="110"/>
    </row>
    <row r="5" spans="1:32" ht="37.5" customHeight="1">
      <c r="A5" s="271" t="s">
        <v>2</v>
      </c>
      <c r="B5" s="265" t="s">
        <v>36</v>
      </c>
      <c r="C5" s="274" t="s">
        <v>35</v>
      </c>
      <c r="D5" s="274"/>
      <c r="E5" s="274"/>
      <c r="F5" s="274"/>
      <c r="G5" s="274"/>
      <c r="H5" s="274"/>
      <c r="I5" s="274"/>
      <c r="J5" s="275"/>
      <c r="K5" s="276" t="s">
        <v>3</v>
      </c>
      <c r="L5" s="277"/>
      <c r="M5" s="277"/>
      <c r="N5" s="277"/>
      <c r="O5" s="278"/>
      <c r="P5" s="70"/>
      <c r="Q5" s="265" t="s">
        <v>34</v>
      </c>
    </row>
    <row r="6" spans="1:32" ht="51">
      <c r="A6" s="272"/>
      <c r="B6" s="266"/>
      <c r="C6" s="10" t="s">
        <v>4</v>
      </c>
      <c r="D6" s="11" t="s">
        <v>5</v>
      </c>
      <c r="E6" s="279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66"/>
    </row>
    <row r="7" spans="1:32">
      <c r="A7" s="273"/>
      <c r="B7" s="14" t="s">
        <v>32</v>
      </c>
      <c r="C7" s="15" t="s">
        <v>16</v>
      </c>
      <c r="D7" s="12" t="s">
        <v>16</v>
      </c>
      <c r="E7" s="280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69" t="s">
        <v>1</v>
      </c>
      <c r="L9" s="269" t="s">
        <v>1</v>
      </c>
      <c r="M9" s="269" t="s">
        <v>1</v>
      </c>
      <c r="N9" s="269" t="s">
        <v>1</v>
      </c>
      <c r="O9" s="269" t="s">
        <v>1</v>
      </c>
      <c r="P9" s="269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70"/>
      <c r="L10" s="270"/>
      <c r="M10" s="270"/>
      <c r="N10" s="270"/>
      <c r="O10" s="270"/>
      <c r="P10" s="270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286" t="s">
        <v>33</v>
      </c>
      <c r="D15" s="287"/>
      <c r="E15" s="287"/>
      <c r="F15" s="287"/>
      <c r="G15" s="287"/>
      <c r="H15" s="287"/>
      <c r="I15" s="287"/>
      <c r="J15" s="288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286" t="s">
        <v>33</v>
      </c>
      <c r="D29" s="287"/>
      <c r="E29" s="287"/>
      <c r="F29" s="287"/>
      <c r="G29" s="287"/>
      <c r="H29" s="287"/>
      <c r="I29" s="287"/>
      <c r="J29" s="288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286" t="s">
        <v>33</v>
      </c>
      <c r="D43" s="287"/>
      <c r="E43" s="287"/>
      <c r="F43" s="287"/>
      <c r="G43" s="287"/>
      <c r="H43" s="287"/>
      <c r="I43" s="287"/>
      <c r="J43" s="288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286" t="s">
        <v>33</v>
      </c>
      <c r="D57" s="287"/>
      <c r="E57" s="287"/>
      <c r="F57" s="287"/>
      <c r="G57" s="287"/>
      <c r="H57" s="287"/>
      <c r="I57" s="287"/>
      <c r="J57" s="288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286" t="s">
        <v>33</v>
      </c>
      <c r="D71" s="287"/>
      <c r="E71" s="287"/>
      <c r="F71" s="287"/>
      <c r="G71" s="287"/>
      <c r="H71" s="287"/>
      <c r="I71" s="287"/>
      <c r="J71" s="288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286" t="s">
        <v>33</v>
      </c>
      <c r="D85" s="287"/>
      <c r="E85" s="287"/>
      <c r="F85" s="287"/>
      <c r="G85" s="287"/>
      <c r="H85" s="287"/>
      <c r="I85" s="287"/>
      <c r="J85" s="288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286" t="s">
        <v>33</v>
      </c>
      <c r="D99" s="287"/>
      <c r="E99" s="287"/>
      <c r="F99" s="287"/>
      <c r="G99" s="287"/>
      <c r="H99" s="287"/>
      <c r="I99" s="287"/>
      <c r="J99" s="288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286" t="s">
        <v>33</v>
      </c>
      <c r="D113" s="287"/>
      <c r="E113" s="287"/>
      <c r="F113" s="287"/>
      <c r="G113" s="287"/>
      <c r="H113" s="287"/>
      <c r="I113" s="287"/>
      <c r="J113" s="288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283"/>
      <c r="D377" s="283"/>
      <c r="E377" s="283"/>
      <c r="F377" s="283"/>
      <c r="G377" s="283"/>
      <c r="H377" s="283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</row>
    <row r="2" spans="1:19" ht="18.75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</row>
    <row r="3" spans="1:19" ht="21.75" customHeight="1">
      <c r="A3" s="267" t="s">
        <v>42</v>
      </c>
      <c r="B3" s="291"/>
      <c r="C3" s="291"/>
      <c r="D3" s="291"/>
      <c r="E3" s="291"/>
      <c r="F3" s="291"/>
      <c r="G3" s="291"/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</row>
    <row r="4" spans="1:19" ht="19.5" customHeight="1">
      <c r="A4" s="268"/>
      <c r="B4" s="268"/>
      <c r="C4" s="268"/>
      <c r="D4" s="268"/>
      <c r="E4" s="268"/>
      <c r="F4" s="268"/>
      <c r="G4" s="268"/>
      <c r="H4" s="268"/>
      <c r="I4" s="268"/>
      <c r="J4" s="268"/>
      <c r="K4" s="268"/>
      <c r="L4" s="268"/>
      <c r="M4" s="268"/>
      <c r="N4" s="268"/>
      <c r="O4" s="268"/>
      <c r="P4" s="268"/>
      <c r="Q4" s="268"/>
      <c r="R4" s="268"/>
      <c r="S4" s="268"/>
    </row>
    <row r="5" spans="1:19" ht="39" customHeight="1">
      <c r="A5" s="271" t="s">
        <v>2</v>
      </c>
      <c r="B5" s="265" t="s">
        <v>36</v>
      </c>
      <c r="C5" s="274" t="s">
        <v>35</v>
      </c>
      <c r="D5" s="274"/>
      <c r="E5" s="274"/>
      <c r="F5" s="274"/>
      <c r="G5" s="274"/>
      <c r="H5" s="274"/>
      <c r="I5" s="274"/>
      <c r="J5" s="275"/>
      <c r="K5" s="276" t="s">
        <v>3</v>
      </c>
      <c r="L5" s="277"/>
      <c r="M5" s="277"/>
      <c r="N5" s="277"/>
      <c r="O5" s="278"/>
      <c r="P5" s="70"/>
      <c r="Q5" s="265" t="s">
        <v>34</v>
      </c>
      <c r="R5" s="265" t="s">
        <v>37</v>
      </c>
      <c r="S5" s="265" t="s">
        <v>38</v>
      </c>
    </row>
    <row r="6" spans="1:19" ht="60" customHeight="1">
      <c r="A6" s="272"/>
      <c r="B6" s="266"/>
      <c r="C6" s="10" t="s">
        <v>4</v>
      </c>
      <c r="D6" s="11" t="s">
        <v>5</v>
      </c>
      <c r="E6" s="279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266"/>
      <c r="R6" s="289"/>
      <c r="S6" s="289"/>
    </row>
    <row r="7" spans="1:19">
      <c r="A7" s="273"/>
      <c r="B7" s="14" t="s">
        <v>32</v>
      </c>
      <c r="C7" s="15" t="s">
        <v>16</v>
      </c>
      <c r="D7" s="12" t="s">
        <v>16</v>
      </c>
      <c r="E7" s="280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290"/>
      <c r="S7" s="290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269" t="s">
        <v>1</v>
      </c>
      <c r="L9" s="269" t="s">
        <v>1</v>
      </c>
      <c r="M9" s="269" t="s">
        <v>1</v>
      </c>
      <c r="N9" s="269" t="s">
        <v>1</v>
      </c>
      <c r="O9" s="269" t="s">
        <v>1</v>
      </c>
      <c r="P9" s="269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270"/>
      <c r="L10" s="270"/>
      <c r="M10" s="270"/>
      <c r="N10" s="270"/>
      <c r="O10" s="270"/>
      <c r="P10" s="270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286" t="s">
        <v>33</v>
      </c>
      <c r="D209" s="287"/>
      <c r="E209" s="287"/>
      <c r="F209" s="287"/>
      <c r="G209" s="287"/>
      <c r="H209" s="287"/>
      <c r="I209" s="287"/>
      <c r="J209" s="288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286" t="s">
        <v>33</v>
      </c>
      <c r="D223" s="287"/>
      <c r="E223" s="287"/>
      <c r="F223" s="287"/>
      <c r="G223" s="287"/>
      <c r="H223" s="287"/>
      <c r="I223" s="287"/>
      <c r="J223" s="288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286" t="s">
        <v>33</v>
      </c>
      <c r="D363" s="287"/>
      <c r="E363" s="287"/>
      <c r="F363" s="287"/>
      <c r="G363" s="287"/>
      <c r="H363" s="287"/>
      <c r="I363" s="287"/>
      <c r="J363" s="288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283"/>
      <c r="D377" s="283"/>
      <c r="E377" s="283"/>
      <c r="F377" s="283"/>
      <c r="G377" s="283"/>
      <c r="H377" s="283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</row>
    <row r="2" spans="1:20" ht="18.75" customHeight="1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</row>
    <row r="3" spans="1:20" ht="18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</row>
    <row r="4" spans="1:20" ht="18.75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</row>
    <row r="5" spans="1:20" ht="18">
      <c r="A5" s="292" t="s">
        <v>39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</row>
    <row r="6" spans="1:20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</row>
    <row r="7" spans="1:20" ht="38.2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265" t="s">
        <v>37</v>
      </c>
      <c r="S7" s="265" t="s">
        <v>38</v>
      </c>
      <c r="T7" s="265" t="s">
        <v>47</v>
      </c>
    </row>
    <row r="8" spans="1:20" ht="60" customHeight="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289"/>
      <c r="S8" s="289"/>
      <c r="T8" s="289"/>
    </row>
    <row r="9" spans="1:20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0"/>
      <c r="S9" s="290"/>
      <c r="T9" s="290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286" t="s">
        <v>33</v>
      </c>
      <c r="D41" s="287"/>
      <c r="E41" s="287"/>
      <c r="F41" s="287"/>
      <c r="G41" s="287"/>
      <c r="H41" s="287"/>
      <c r="I41" s="287"/>
      <c r="J41" s="288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286" t="s">
        <v>33</v>
      </c>
      <c r="D55" s="287"/>
      <c r="E55" s="287"/>
      <c r="F55" s="287"/>
      <c r="G55" s="287"/>
      <c r="H55" s="287"/>
      <c r="I55" s="287"/>
      <c r="J55" s="288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286" t="s">
        <v>33</v>
      </c>
      <c r="D69" s="287"/>
      <c r="E69" s="287"/>
      <c r="F69" s="287"/>
      <c r="G69" s="287"/>
      <c r="H69" s="287"/>
      <c r="I69" s="287"/>
      <c r="J69" s="288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286" t="s">
        <v>33</v>
      </c>
      <c r="D83" s="287"/>
      <c r="E83" s="287"/>
      <c r="F83" s="287"/>
      <c r="G83" s="287"/>
      <c r="H83" s="287"/>
      <c r="I83" s="287"/>
      <c r="J83" s="288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286" t="s">
        <v>33</v>
      </c>
      <c r="D97" s="287"/>
      <c r="E97" s="287"/>
      <c r="F97" s="287"/>
      <c r="G97" s="287"/>
      <c r="H97" s="287"/>
      <c r="I97" s="287"/>
      <c r="J97" s="288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286" t="s">
        <v>33</v>
      </c>
      <c r="D111" s="287"/>
      <c r="E111" s="287"/>
      <c r="F111" s="287"/>
      <c r="G111" s="287"/>
      <c r="H111" s="287"/>
      <c r="I111" s="287"/>
      <c r="J111" s="288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286" t="s">
        <v>33</v>
      </c>
      <c r="D125" s="287"/>
      <c r="E125" s="287"/>
      <c r="F125" s="287"/>
      <c r="G125" s="287"/>
      <c r="H125" s="287"/>
      <c r="I125" s="287"/>
      <c r="J125" s="288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286" t="s">
        <v>33</v>
      </c>
      <c r="D139" s="287"/>
      <c r="E139" s="287"/>
      <c r="F139" s="287"/>
      <c r="G139" s="287"/>
      <c r="H139" s="287"/>
      <c r="I139" s="287"/>
      <c r="J139" s="288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286" t="s">
        <v>33</v>
      </c>
      <c r="D153" s="287"/>
      <c r="E153" s="287"/>
      <c r="F153" s="287"/>
      <c r="G153" s="287"/>
      <c r="H153" s="287"/>
      <c r="I153" s="287"/>
      <c r="J153" s="288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286" t="s">
        <v>33</v>
      </c>
      <c r="D321" s="287"/>
      <c r="E321" s="287"/>
      <c r="F321" s="287"/>
      <c r="G321" s="287"/>
      <c r="H321" s="287"/>
      <c r="I321" s="287"/>
      <c r="J321" s="288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286" t="s">
        <v>33</v>
      </c>
      <c r="D335" s="287"/>
      <c r="E335" s="287"/>
      <c r="F335" s="287"/>
      <c r="G335" s="287"/>
      <c r="H335" s="287"/>
      <c r="I335" s="287"/>
      <c r="J335" s="288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286" t="s">
        <v>33</v>
      </c>
      <c r="D349" s="287"/>
      <c r="E349" s="287"/>
      <c r="F349" s="287"/>
      <c r="G349" s="287"/>
      <c r="H349" s="287"/>
      <c r="I349" s="287"/>
      <c r="J349" s="288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286" t="s">
        <v>33</v>
      </c>
      <c r="D377" s="287"/>
      <c r="E377" s="287"/>
      <c r="F377" s="287"/>
      <c r="G377" s="287"/>
      <c r="H377" s="287"/>
      <c r="I377" s="287"/>
      <c r="J377" s="288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</row>
    <row r="2" spans="1:21" ht="18.75" customHeight="1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ht="18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</row>
    <row r="4" spans="1:21" ht="18.75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</row>
    <row r="5" spans="1:21" ht="18">
      <c r="A5" s="292" t="s">
        <v>46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</row>
    <row r="6" spans="1:21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</row>
    <row r="7" spans="1:21" ht="34.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143"/>
      <c r="S7" s="265" t="s">
        <v>37</v>
      </c>
      <c r="T7" s="265" t="s">
        <v>38</v>
      </c>
      <c r="U7" s="265" t="s">
        <v>47</v>
      </c>
    </row>
    <row r="8" spans="1:21" ht="5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144" t="s">
        <v>49</v>
      </c>
      <c r="S8" s="289"/>
      <c r="T8" s="289"/>
      <c r="U8" s="289"/>
    </row>
    <row r="9" spans="1:21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90"/>
      <c r="T9" s="290"/>
      <c r="U9" s="290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286" t="s">
        <v>33</v>
      </c>
      <c r="D26" s="287"/>
      <c r="E26" s="287"/>
      <c r="F26" s="287"/>
      <c r="G26" s="287"/>
      <c r="H26" s="287"/>
      <c r="I26" s="287"/>
      <c r="J26" s="288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286" t="s">
        <v>33</v>
      </c>
      <c r="D40" s="287"/>
      <c r="E40" s="287"/>
      <c r="F40" s="287"/>
      <c r="G40" s="287"/>
      <c r="H40" s="287"/>
      <c r="I40" s="287"/>
      <c r="J40" s="288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286" t="s">
        <v>33</v>
      </c>
      <c r="D96" s="287"/>
      <c r="E96" s="287"/>
      <c r="F96" s="287"/>
      <c r="G96" s="287"/>
      <c r="H96" s="287"/>
      <c r="I96" s="287"/>
      <c r="J96" s="288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286" t="s">
        <v>33</v>
      </c>
      <c r="D111" s="287"/>
      <c r="E111" s="287"/>
      <c r="F111" s="287"/>
      <c r="G111" s="287"/>
      <c r="H111" s="287"/>
      <c r="I111" s="287"/>
      <c r="J111" s="288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286" t="s">
        <v>33</v>
      </c>
      <c r="D124" s="287"/>
      <c r="E124" s="287"/>
      <c r="F124" s="287"/>
      <c r="G124" s="287"/>
      <c r="H124" s="287"/>
      <c r="I124" s="287"/>
      <c r="J124" s="288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286" t="s">
        <v>33</v>
      </c>
      <c r="D138" s="287"/>
      <c r="E138" s="287"/>
      <c r="F138" s="287"/>
      <c r="G138" s="287"/>
      <c r="H138" s="287"/>
      <c r="I138" s="287"/>
      <c r="J138" s="288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286" t="s">
        <v>33</v>
      </c>
      <c r="D222" s="287"/>
      <c r="E222" s="287"/>
      <c r="F222" s="287"/>
      <c r="G222" s="287"/>
      <c r="H222" s="287"/>
      <c r="I222" s="287"/>
      <c r="J222" s="288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286" t="s">
        <v>33</v>
      </c>
      <c r="D236" s="287"/>
      <c r="E236" s="287"/>
      <c r="F236" s="287"/>
      <c r="G236" s="287"/>
      <c r="H236" s="287"/>
      <c r="I236" s="287"/>
      <c r="J236" s="288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286" t="s">
        <v>33</v>
      </c>
      <c r="D250" s="287"/>
      <c r="E250" s="287"/>
      <c r="F250" s="287"/>
      <c r="G250" s="287"/>
      <c r="H250" s="287"/>
      <c r="I250" s="287"/>
      <c r="J250" s="288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286" t="s">
        <v>33</v>
      </c>
      <c r="D264" s="287"/>
      <c r="E264" s="287"/>
      <c r="F264" s="287"/>
      <c r="G264" s="287"/>
      <c r="H264" s="287"/>
      <c r="I264" s="287"/>
      <c r="J264" s="288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286" t="s">
        <v>33</v>
      </c>
      <c r="D278" s="287"/>
      <c r="E278" s="287"/>
      <c r="F278" s="287"/>
      <c r="G278" s="287"/>
      <c r="H278" s="287"/>
      <c r="I278" s="287"/>
      <c r="J278" s="288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286" t="s">
        <v>33</v>
      </c>
      <c r="D292" s="287"/>
      <c r="E292" s="287"/>
      <c r="F292" s="287"/>
      <c r="G292" s="287"/>
      <c r="H292" s="287"/>
      <c r="I292" s="287"/>
      <c r="J292" s="288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286" t="s">
        <v>33</v>
      </c>
      <c r="D306" s="287"/>
      <c r="E306" s="287"/>
      <c r="F306" s="287"/>
      <c r="G306" s="287"/>
      <c r="H306" s="287"/>
      <c r="I306" s="287"/>
      <c r="J306" s="288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286" t="s">
        <v>33</v>
      </c>
      <c r="D320" s="287"/>
      <c r="E320" s="287"/>
      <c r="F320" s="287"/>
      <c r="G320" s="287"/>
      <c r="H320" s="287"/>
      <c r="I320" s="287"/>
      <c r="J320" s="288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</row>
    <row r="2" spans="1:21" ht="18.75" customHeight="1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ht="18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</row>
    <row r="4" spans="1:21" ht="18.75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</row>
    <row r="5" spans="1:21" ht="18">
      <c r="A5" s="292" t="s">
        <v>54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</row>
    <row r="6" spans="1:21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</row>
    <row r="7" spans="1:21" ht="34.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143"/>
      <c r="S7" s="265" t="s">
        <v>37</v>
      </c>
      <c r="T7" s="265" t="s">
        <v>38</v>
      </c>
      <c r="U7" s="265" t="s">
        <v>47</v>
      </c>
    </row>
    <row r="8" spans="1:21" ht="5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144" t="s">
        <v>49</v>
      </c>
      <c r="S8" s="289"/>
      <c r="T8" s="289"/>
      <c r="U8" s="289"/>
    </row>
    <row r="9" spans="1:21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90"/>
      <c r="T9" s="290"/>
      <c r="U9" s="290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286" t="s">
        <v>33</v>
      </c>
      <c r="D25" s="287"/>
      <c r="E25" s="287"/>
      <c r="F25" s="287"/>
      <c r="G25" s="287"/>
      <c r="H25" s="287"/>
      <c r="I25" s="287"/>
      <c r="J25" s="288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286" t="s">
        <v>33</v>
      </c>
      <c r="D39" s="287"/>
      <c r="E39" s="287"/>
      <c r="F39" s="287"/>
      <c r="G39" s="287"/>
      <c r="H39" s="287"/>
      <c r="I39" s="287"/>
      <c r="J39" s="288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286" t="s">
        <v>33</v>
      </c>
      <c r="D53" s="287"/>
      <c r="E53" s="287"/>
      <c r="F53" s="287"/>
      <c r="G53" s="287"/>
      <c r="H53" s="287"/>
      <c r="I53" s="287"/>
      <c r="J53" s="288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286" t="s">
        <v>33</v>
      </c>
      <c r="D67" s="287"/>
      <c r="E67" s="287"/>
      <c r="F67" s="287"/>
      <c r="G67" s="287"/>
      <c r="H67" s="287"/>
      <c r="I67" s="287"/>
      <c r="J67" s="288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286" t="s">
        <v>33</v>
      </c>
      <c r="D81" s="287"/>
      <c r="E81" s="287"/>
      <c r="F81" s="287"/>
      <c r="G81" s="287"/>
      <c r="H81" s="287"/>
      <c r="I81" s="287"/>
      <c r="J81" s="288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286" t="s">
        <v>33</v>
      </c>
      <c r="D95" s="287"/>
      <c r="E95" s="287"/>
      <c r="F95" s="287"/>
      <c r="G95" s="287"/>
      <c r="H95" s="287"/>
      <c r="I95" s="287"/>
      <c r="J95" s="288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286" t="s">
        <v>33</v>
      </c>
      <c r="D109" s="287"/>
      <c r="E109" s="287"/>
      <c r="F109" s="287"/>
      <c r="G109" s="287"/>
      <c r="H109" s="287"/>
      <c r="I109" s="287"/>
      <c r="J109" s="288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286" t="s">
        <v>33</v>
      </c>
      <c r="D123" s="287"/>
      <c r="E123" s="287"/>
      <c r="F123" s="287"/>
      <c r="G123" s="287"/>
      <c r="H123" s="287"/>
      <c r="I123" s="287"/>
      <c r="J123" s="288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286" t="s">
        <v>33</v>
      </c>
      <c r="D137" s="287"/>
      <c r="E137" s="287"/>
      <c r="F137" s="287"/>
      <c r="G137" s="287"/>
      <c r="H137" s="287"/>
      <c r="I137" s="287"/>
      <c r="J137" s="288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286" t="s">
        <v>33</v>
      </c>
      <c r="D151" s="287"/>
      <c r="E151" s="287"/>
      <c r="F151" s="287"/>
      <c r="G151" s="287"/>
      <c r="H151" s="287"/>
      <c r="I151" s="287"/>
      <c r="J151" s="288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286" t="s">
        <v>33</v>
      </c>
      <c r="D165" s="287"/>
      <c r="E165" s="287"/>
      <c r="F165" s="287"/>
      <c r="G165" s="287"/>
      <c r="H165" s="287"/>
      <c r="I165" s="287"/>
      <c r="J165" s="288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286" t="s">
        <v>33</v>
      </c>
      <c r="D179" s="287"/>
      <c r="E179" s="287"/>
      <c r="F179" s="287"/>
      <c r="G179" s="287"/>
      <c r="H179" s="287"/>
      <c r="I179" s="287"/>
      <c r="J179" s="288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286" t="s">
        <v>33</v>
      </c>
      <c r="D193" s="287"/>
      <c r="E193" s="287"/>
      <c r="F193" s="287"/>
      <c r="G193" s="287"/>
      <c r="H193" s="287"/>
      <c r="I193" s="287"/>
      <c r="J193" s="288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286" t="s">
        <v>33</v>
      </c>
      <c r="D207" s="287"/>
      <c r="E207" s="287"/>
      <c r="F207" s="287"/>
      <c r="G207" s="287"/>
      <c r="H207" s="287"/>
      <c r="I207" s="287"/>
      <c r="J207" s="288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286" t="s">
        <v>33</v>
      </c>
      <c r="D221" s="287"/>
      <c r="E221" s="287"/>
      <c r="F221" s="287"/>
      <c r="G221" s="287"/>
      <c r="H221" s="287"/>
      <c r="I221" s="287"/>
      <c r="J221" s="288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286" t="s">
        <v>33</v>
      </c>
      <c r="D235" s="287"/>
      <c r="E235" s="287"/>
      <c r="F235" s="287"/>
      <c r="G235" s="287"/>
      <c r="H235" s="287"/>
      <c r="I235" s="287"/>
      <c r="J235" s="288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286" t="s">
        <v>33</v>
      </c>
      <c r="D249" s="287"/>
      <c r="E249" s="287"/>
      <c r="F249" s="287"/>
      <c r="G249" s="287"/>
      <c r="H249" s="287"/>
      <c r="I249" s="287"/>
      <c r="J249" s="288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281" t="s">
        <v>43</v>
      </c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  <c r="R1" s="281"/>
      <c r="S1" s="281"/>
      <c r="T1" s="281"/>
      <c r="U1" s="281"/>
    </row>
    <row r="2" spans="1:21" ht="18.75" customHeight="1">
      <c r="A2" s="282" t="s">
        <v>41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82"/>
    </row>
    <row r="3" spans="1:21" ht="18.75" customHeight="1">
      <c r="A3" s="267" t="s">
        <v>42</v>
      </c>
      <c r="B3" s="267"/>
      <c r="C3" s="267"/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7"/>
      <c r="Q3" s="267"/>
      <c r="R3" s="267"/>
      <c r="S3" s="267"/>
      <c r="T3" s="267"/>
      <c r="U3" s="267"/>
    </row>
    <row r="4" spans="1:21" ht="18.75" customHeight="1">
      <c r="A4" s="267"/>
      <c r="B4" s="267"/>
      <c r="C4" s="267"/>
      <c r="D4" s="267"/>
      <c r="E4" s="267"/>
      <c r="F4" s="267"/>
      <c r="G4" s="267"/>
      <c r="H4" s="267"/>
      <c r="I4" s="267"/>
      <c r="J4" s="267"/>
      <c r="K4" s="267"/>
      <c r="L4" s="267"/>
      <c r="M4" s="267"/>
      <c r="N4" s="267"/>
      <c r="O4" s="267"/>
      <c r="P4" s="267"/>
      <c r="Q4" s="267"/>
      <c r="R4" s="267"/>
      <c r="S4" s="267"/>
      <c r="T4" s="267"/>
      <c r="U4" s="267"/>
    </row>
    <row r="5" spans="1:21" ht="18">
      <c r="A5" s="292" t="s">
        <v>59</v>
      </c>
      <c r="B5" s="293"/>
      <c r="C5" s="293"/>
      <c r="D5" s="293"/>
      <c r="E5" s="293"/>
      <c r="F5" s="293"/>
      <c r="G5" s="293"/>
      <c r="H5" s="293"/>
      <c r="I5" s="293"/>
      <c r="J5" s="293"/>
      <c r="K5" s="293"/>
      <c r="L5" s="293"/>
      <c r="M5" s="293"/>
      <c r="N5" s="293"/>
      <c r="O5" s="293"/>
      <c r="P5" s="293"/>
      <c r="Q5" s="293"/>
      <c r="R5" s="293"/>
      <c r="S5" s="293"/>
      <c r="T5" s="293"/>
      <c r="U5" s="293"/>
    </row>
    <row r="6" spans="1:21" ht="18.75">
      <c r="A6" s="294" t="s">
        <v>40</v>
      </c>
      <c r="B6" s="294"/>
      <c r="C6" s="294"/>
      <c r="D6" s="294"/>
      <c r="E6" s="294"/>
      <c r="F6" s="294"/>
      <c r="G6" s="294"/>
      <c r="H6" s="294"/>
      <c r="I6" s="294"/>
      <c r="J6" s="294"/>
      <c r="K6" s="294"/>
      <c r="L6" s="294"/>
      <c r="M6" s="294"/>
      <c r="N6" s="294"/>
      <c r="O6" s="294"/>
      <c r="P6" s="294"/>
      <c r="Q6" s="294"/>
      <c r="R6" s="294"/>
      <c r="S6" s="294"/>
      <c r="T6" s="294"/>
      <c r="U6" s="294"/>
    </row>
    <row r="7" spans="1:21" ht="34.5" customHeight="1">
      <c r="A7" s="271" t="s">
        <v>2</v>
      </c>
      <c r="B7" s="265" t="s">
        <v>36</v>
      </c>
      <c r="C7" s="274" t="s">
        <v>35</v>
      </c>
      <c r="D7" s="274"/>
      <c r="E7" s="274"/>
      <c r="F7" s="274"/>
      <c r="G7" s="274"/>
      <c r="H7" s="274"/>
      <c r="I7" s="274"/>
      <c r="J7" s="275"/>
      <c r="K7" s="276" t="s">
        <v>3</v>
      </c>
      <c r="L7" s="277"/>
      <c r="M7" s="277"/>
      <c r="N7" s="277"/>
      <c r="O7" s="278"/>
      <c r="P7" s="70"/>
      <c r="Q7" s="265" t="s">
        <v>34</v>
      </c>
      <c r="R7" s="143"/>
      <c r="S7" s="265" t="s">
        <v>37</v>
      </c>
      <c r="T7" s="265" t="s">
        <v>38</v>
      </c>
      <c r="U7" s="265" t="s">
        <v>47</v>
      </c>
    </row>
    <row r="8" spans="1:21" ht="51">
      <c r="A8" s="272"/>
      <c r="B8" s="266"/>
      <c r="C8" s="10" t="s">
        <v>4</v>
      </c>
      <c r="D8" s="11" t="s">
        <v>5</v>
      </c>
      <c r="E8" s="279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266"/>
      <c r="R8" s="144" t="s">
        <v>49</v>
      </c>
      <c r="S8" s="289"/>
      <c r="T8" s="289"/>
      <c r="U8" s="289"/>
    </row>
    <row r="9" spans="1:21">
      <c r="A9" s="273"/>
      <c r="B9" s="14" t="s">
        <v>32</v>
      </c>
      <c r="C9" s="15" t="s">
        <v>16</v>
      </c>
      <c r="D9" s="12" t="s">
        <v>16</v>
      </c>
      <c r="E9" s="280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290"/>
      <c r="T9" s="290"/>
      <c r="U9" s="290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269" t="s">
        <v>1</v>
      </c>
      <c r="L11" s="269" t="s">
        <v>1</v>
      </c>
      <c r="M11" s="269" t="s">
        <v>1</v>
      </c>
      <c r="N11" s="269" t="s">
        <v>1</v>
      </c>
      <c r="O11" s="269" t="s">
        <v>1</v>
      </c>
      <c r="P11" s="269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270"/>
      <c r="L12" s="270"/>
      <c r="M12" s="270"/>
      <c r="N12" s="270"/>
      <c r="O12" s="270"/>
      <c r="P12" s="270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286" t="s">
        <v>33</v>
      </c>
      <c r="D24" s="287"/>
      <c r="E24" s="287"/>
      <c r="F24" s="287"/>
      <c r="G24" s="287"/>
      <c r="H24" s="287"/>
      <c r="I24" s="287"/>
      <c r="J24" s="288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286" t="s">
        <v>33</v>
      </c>
      <c r="D38" s="287"/>
      <c r="E38" s="287"/>
      <c r="F38" s="287"/>
      <c r="G38" s="287"/>
      <c r="H38" s="287"/>
      <c r="I38" s="287"/>
      <c r="J38" s="288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286" t="s">
        <v>33</v>
      </c>
      <c r="D52" s="287"/>
      <c r="E52" s="287"/>
      <c r="F52" s="287"/>
      <c r="G52" s="287"/>
      <c r="H52" s="287"/>
      <c r="I52" s="287"/>
      <c r="J52" s="288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286" t="s">
        <v>33</v>
      </c>
      <c r="D66" s="287"/>
      <c r="E66" s="287"/>
      <c r="F66" s="287"/>
      <c r="G66" s="287"/>
      <c r="H66" s="287"/>
      <c r="I66" s="287"/>
      <c r="J66" s="288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295" t="s">
        <v>58</v>
      </c>
      <c r="D192" s="296"/>
      <c r="E192" s="296"/>
      <c r="F192" s="296"/>
      <c r="G192" s="296"/>
      <c r="H192" s="296"/>
      <c r="I192" s="296"/>
      <c r="J192" s="296"/>
      <c r="K192" s="296"/>
      <c r="L192" s="296"/>
      <c r="M192" s="296"/>
      <c r="N192" s="296"/>
      <c r="O192" s="297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295" t="s">
        <v>58</v>
      </c>
      <c r="D206" s="296"/>
      <c r="E206" s="296"/>
      <c r="F206" s="296"/>
      <c r="G206" s="296"/>
      <c r="H206" s="296"/>
      <c r="I206" s="296"/>
      <c r="J206" s="296"/>
      <c r="K206" s="296"/>
      <c r="L206" s="296"/>
      <c r="M206" s="296"/>
      <c r="N206" s="296"/>
      <c r="O206" s="297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295" t="s">
        <v>58</v>
      </c>
      <c r="D220" s="296"/>
      <c r="E220" s="296"/>
      <c r="F220" s="296"/>
      <c r="G220" s="296"/>
      <c r="H220" s="296"/>
      <c r="I220" s="296"/>
      <c r="J220" s="296"/>
      <c r="K220" s="296"/>
      <c r="L220" s="296"/>
      <c r="M220" s="296"/>
      <c r="N220" s="296"/>
      <c r="O220" s="297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295" t="s">
        <v>58</v>
      </c>
      <c r="D234" s="296"/>
      <c r="E234" s="296"/>
      <c r="F234" s="296"/>
      <c r="G234" s="296"/>
      <c r="H234" s="296"/>
      <c r="I234" s="296"/>
      <c r="J234" s="296"/>
      <c r="K234" s="296"/>
      <c r="L234" s="296"/>
      <c r="M234" s="296"/>
      <c r="N234" s="296"/>
      <c r="O234" s="297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295" t="s">
        <v>58</v>
      </c>
      <c r="D248" s="296"/>
      <c r="E248" s="296"/>
      <c r="F248" s="296"/>
      <c r="G248" s="296"/>
      <c r="H248" s="296"/>
      <c r="I248" s="296"/>
      <c r="J248" s="296"/>
      <c r="K248" s="296"/>
      <c r="L248" s="296"/>
      <c r="M248" s="296"/>
      <c r="N248" s="296"/>
      <c r="O248" s="297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295" t="s">
        <v>58</v>
      </c>
      <c r="D262" s="296"/>
      <c r="E262" s="296"/>
      <c r="F262" s="296"/>
      <c r="G262" s="296"/>
      <c r="H262" s="296"/>
      <c r="I262" s="296"/>
      <c r="J262" s="296"/>
      <c r="K262" s="296"/>
      <c r="L262" s="296"/>
      <c r="M262" s="296"/>
      <c r="N262" s="296"/>
      <c r="O262" s="297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295" t="s">
        <v>58</v>
      </c>
      <c r="D276" s="296"/>
      <c r="E276" s="296"/>
      <c r="F276" s="296"/>
      <c r="G276" s="296"/>
      <c r="H276" s="296"/>
      <c r="I276" s="296"/>
      <c r="J276" s="296"/>
      <c r="K276" s="296"/>
      <c r="L276" s="296"/>
      <c r="M276" s="296"/>
      <c r="N276" s="296"/>
      <c r="O276" s="297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295" t="s">
        <v>58</v>
      </c>
      <c r="D346" s="296"/>
      <c r="E346" s="296"/>
      <c r="F346" s="296"/>
      <c r="G346" s="296"/>
      <c r="H346" s="296"/>
      <c r="I346" s="296"/>
      <c r="J346" s="296"/>
      <c r="K346" s="296"/>
      <c r="L346" s="296"/>
      <c r="M346" s="296"/>
      <c r="N346" s="296"/>
      <c r="O346" s="297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295" t="s">
        <v>58</v>
      </c>
      <c r="D360" s="296"/>
      <c r="E360" s="296"/>
      <c r="F360" s="296"/>
      <c r="G360" s="296"/>
      <c r="H360" s="296"/>
      <c r="I360" s="296"/>
      <c r="J360" s="296"/>
      <c r="K360" s="296"/>
      <c r="L360" s="296"/>
      <c r="M360" s="296"/>
      <c r="N360" s="296"/>
      <c r="O360" s="297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295" t="s">
        <v>58</v>
      </c>
      <c r="D374" s="296"/>
      <c r="E374" s="296"/>
      <c r="F374" s="296"/>
      <c r="G374" s="296"/>
      <c r="H374" s="296"/>
      <c r="I374" s="296"/>
      <c r="J374" s="296"/>
      <c r="K374" s="296"/>
      <c r="L374" s="296"/>
      <c r="M374" s="296"/>
      <c r="N374" s="296"/>
      <c r="O374" s="297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283"/>
      <c r="D379" s="283"/>
      <c r="E379" s="283"/>
      <c r="F379" s="283"/>
      <c r="G379" s="283"/>
      <c r="H379" s="283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Isabel Robinson</cp:lastModifiedBy>
  <dcterms:created xsi:type="dcterms:W3CDTF">2017-01-16T01:46:07Z</dcterms:created>
  <dcterms:modified xsi:type="dcterms:W3CDTF">2022-09-20T23:13:29Z</dcterms:modified>
</cp:coreProperties>
</file>